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PIOZ\"/>
    </mc:Choice>
  </mc:AlternateContent>
  <xr:revisionPtr revIDLastSave="0" documentId="13_ncr:1_{AB162C0C-1133-4531-8F38-ED2EC85A04EB}" xr6:coauthVersionLast="47" xr6:coauthVersionMax="47" xr10:uidLastSave="{00000000-0000-0000-0000-000000000000}"/>
  <bookViews>
    <workbookView xWindow="-28920" yWindow="-1185" windowWidth="29040" windowHeight="15720" firstSheet="1" activeTab="4" xr2:uid="{00000000-000D-0000-FFFF-FFFF00000000}"/>
  </bookViews>
  <sheets>
    <sheet name="CAUDALES" sheetId="1" r:id="rId1"/>
    <sheet name="ANALÍTICAS" sheetId="3" r:id="rId2"/>
    <sheet name="ENERGÍA EDAR" sheetId="8" r:id="rId3"/>
    <sheet name="ENERGÍA EBAR" sheetId="9" r:id="rId4"/>
    <sheet name="REACTIVOS" sheetId="4" r:id="rId5"/>
    <sheet name="RESIDUOS" sheetId="5" r:id="rId6"/>
    <sheet name="OBSERVACIONES" sheetId="6" r:id="rId7"/>
  </sheets>
  <definedNames>
    <definedName name="_EDAR" localSheetId="3">'ENERGÍA EBAR'!$A$4:$G$4</definedName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ANALÍTICAS!$A$1:$L$280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<sst xmlns="http://schemas.openxmlformats.org/spreadsheetml/2006/main" count="1139" uniqueCount="341">
  <si>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</si>
  <si>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</si>
  <si>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</si>
  <si>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</si>
  <si>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</si>
  <si>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</si>
  <si>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</si>
  <si>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</si>
  <si>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</si>
  <si>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</si>
  <si>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</si>
  <si>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</si>
  <si>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</si>
  <si>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</si>
  <si>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</si>
  <si>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</si>
  <si>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</si>
  <si>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</si>
  <si>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</si>
  <si>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</si>
  <si>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</si>
  <si>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</si>
  <si>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</si>
  <si>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</si>
  <si>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</si>
  <si>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</si>
  <si>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</si>
  <si>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</si>
  <si>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</si>
  <si>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</si>
  <si>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</si>
  <si>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</si>
  <si>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</si>
  <si>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</si>
  <si>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</si>
  <si>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</si>
  <si>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</si>
  <si>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</si>
  <si>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</si>
  <si>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</si>
  <si>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</si>
  <si>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</si>
  <si>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</si>
  <si>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</si>
  <si>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</si>
  <si>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</si>
  <si>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</si>
  <si>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</si>
  <si>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</si>
  <si>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</si>
  <si>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</si>
  <si>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</si>
  <si>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</si>
  <si>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</si>
  <si>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</si>
  <si>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</si>
  <si>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</si>
  <si>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</si>
  <si>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</si>
  <si>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</si>
  <si>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</si>
  <si>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</si>
  <si>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</si>
  <si>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</si>
  <si>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</si>
  <si>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</si>
  <si>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</si>
  <si>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</si>
  <si>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</si>
  <si>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</si>
  <si>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</si>
  <si>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</si>
  <si>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</si>
  <si>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</si>
  <si>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</si>
  <si>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26-12-23</t>
  </si>
  <si>
    <t>05-07-24</t>
  </si>
  <si>
    <t>07-08-23</t>
  </si>
  <si>
    <t>18-09-23</t>
  </si>
  <si>
    <t>11-12-23</t>
  </si>
  <si>
    <t>21-03-24</t>
  </si>
  <si>
    <t>19-12-24</t>
  </si>
  <si>
    <t>04-05-22</t>
  </si>
  <si>
    <t>05-09-22</t>
  </si>
  <si>
    <t>09-01-23</t>
  </si>
  <si>
    <t>14-06-24</t>
  </si>
  <si>
    <t>14-11-24</t>
  </si>
  <si>
    <t>12-12-24</t>
  </si>
  <si>
    <t>24-04-25</t>
  </si>
  <si>
    <t>02-11-22</t>
  </si>
  <si>
    <t>18-05-22</t>
  </si>
  <si>
    <t>13-06-22</t>
  </si>
  <si>
    <t>11-07-22</t>
  </si>
  <si>
    <t>08-08-22</t>
  </si>
  <si>
    <t>06-03-23</t>
  </si>
  <si>
    <t>20-03-23</t>
  </si>
  <si>
    <t>03-04-23</t>
  </si>
  <si>
    <t>26-06-23</t>
  </si>
  <si>
    <t>04-09-23</t>
  </si>
  <si>
    <t>16-10-23</t>
  </si>
  <si>
    <t>08-01-24</t>
  </si>
  <si>
    <t>05-02-24</t>
  </si>
  <si>
    <t>04-10-24</t>
  </si>
  <si>
    <t>03-10-22</t>
  </si>
  <si>
    <t>17-05-24</t>
  </si>
  <si>
    <t>07-06-24</t>
  </si>
  <si>
    <t>26-01-22</t>
  </si>
  <si>
    <t>E:C</t>
  </si>
  <si>
    <t>17-02-22</t>
  </si>
  <si>
    <t>16-03-22</t>
  </si>
  <si>
    <t>12-04-22</t>
  </si>
  <si>
    <t>19-04-22</t>
  </si>
  <si>
    <t>21-04-22</t>
  </si>
  <si>
    <t>26-04-22</t>
  </si>
  <si>
    <t>02-05-22</t>
  </si>
  <si>
    <t>09-05-22</t>
  </si>
  <si>
    <t>12-05-22</t>
  </si>
  <si>
    <t>17-05-22</t>
  </si>
  <si>
    <t>19-05-22</t>
  </si>
  <si>
    <t>24-05-22</t>
  </si>
  <si>
    <t>26-05-22</t>
  </si>
  <si>
    <t>01-06-22</t>
  </si>
  <si>
    <t>06-06-22</t>
  </si>
  <si>
    <t>09-06-22</t>
  </si>
  <si>
    <t>14-06-22</t>
  </si>
  <si>
    <t>21-06-22</t>
  </si>
  <si>
    <t>23-06-22</t>
  </si>
  <si>
    <t>27-06-22</t>
  </si>
  <si>
    <t>04-07-22</t>
  </si>
  <si>
    <t>18-07-22</t>
  </si>
  <si>
    <t>19-07-22</t>
  </si>
  <si>
    <t>21-07-22</t>
  </si>
  <si>
    <t>25-07-22</t>
  </si>
  <si>
    <t>27-07-22</t>
  </si>
  <si>
    <t>01-08-22</t>
  </si>
  <si>
    <t>03-08-22</t>
  </si>
  <si>
    <t>12-08-22</t>
  </si>
  <si>
    <t>16-08-22</t>
  </si>
  <si>
    <t>27-08-22</t>
  </si>
  <si>
    <t>29-08-22</t>
  </si>
  <si>
    <t>30-08-22</t>
  </si>
  <si>
    <t>12-09-22</t>
  </si>
  <si>
    <t>20-09-22</t>
  </si>
  <si>
    <t>26-09-22</t>
  </si>
  <si>
    <t>30-09-22</t>
  </si>
  <si>
    <t>10-10-22</t>
  </si>
  <si>
    <t>17-10-22</t>
  </si>
  <si>
    <t>24-10-22</t>
  </si>
  <si>
    <t>27-10-22</t>
  </si>
  <si>
    <t>08-11-22</t>
  </si>
  <si>
    <t>15-11-22</t>
  </si>
  <si>
    <t>18-11-22</t>
  </si>
  <si>
    <t>21-11-22</t>
  </si>
  <si>
    <t>29-11-22</t>
  </si>
  <si>
    <t>05-12-22</t>
  </si>
  <si>
    <t>15-12-22</t>
  </si>
  <si>
    <t>20-12-22</t>
  </si>
  <si>
    <t>22-12-22</t>
  </si>
  <si>
    <t>28-12-22</t>
  </si>
  <si>
    <t>02-01-23</t>
  </si>
  <si>
    <t>17-01-23</t>
  </si>
  <si>
    <t>24-01-23</t>
  </si>
  <si>
    <t>26-01-23</t>
  </si>
  <si>
    <t>31-01-23</t>
  </si>
  <si>
    <t>07-02-23</t>
  </si>
  <si>
    <t>10-02-23</t>
  </si>
  <si>
    <t>13-02-23</t>
  </si>
  <si>
    <t>21-02-23</t>
  </si>
  <si>
    <t>24-02-23</t>
  </si>
  <si>
    <t>27-02-23</t>
  </si>
  <si>
    <t>13-03-23</t>
  </si>
  <si>
    <t>24-03-23</t>
  </si>
  <si>
    <t>27-03-23</t>
  </si>
  <si>
    <t>10-04-23</t>
  </si>
  <si>
    <t>18-04-23</t>
  </si>
  <si>
    <t>24-04-23</t>
  </si>
  <si>
    <t>02-05-23</t>
  </si>
  <si>
    <t>08-05-23</t>
  </si>
  <si>
    <t>16-05-23</t>
  </si>
  <si>
    <t>22-05-23</t>
  </si>
  <si>
    <t>30-05-23</t>
  </si>
  <si>
    <t>12-06-23</t>
  </si>
  <si>
    <t>20-06-23</t>
  </si>
  <si>
    <t>22-06-23</t>
  </si>
  <si>
    <t>25-06-23</t>
  </si>
  <si>
    <t>04-07-23</t>
  </si>
  <si>
    <t>11-07-23</t>
  </si>
  <si>
    <t>17-07-23</t>
  </si>
  <si>
    <t>25-07-23</t>
  </si>
  <si>
    <t>26-07-23</t>
  </si>
  <si>
    <t>28-07-23</t>
  </si>
  <si>
    <t>31-07-23</t>
  </si>
  <si>
    <t>16-08-23</t>
  </si>
  <si>
    <t>22-08-23</t>
  </si>
  <si>
    <t>28-08-23</t>
  </si>
  <si>
    <t>31-08-23</t>
  </si>
  <si>
    <t>05-09-23</t>
  </si>
  <si>
    <t>24-09-23</t>
  </si>
  <si>
    <t>25-09-23</t>
  </si>
  <si>
    <t>27-09-23</t>
  </si>
  <si>
    <t>03-10-23</t>
  </si>
  <si>
    <t>09-10-23</t>
  </si>
  <si>
    <t>24-10-23</t>
  </si>
  <si>
    <t>25-10-23</t>
  </si>
  <si>
    <t>02-11-23</t>
  </si>
  <si>
    <t>08-11-23</t>
  </si>
  <si>
    <t>16-11-23</t>
  </si>
  <si>
    <t>21-11-23</t>
  </si>
  <si>
    <t>29-11-23</t>
  </si>
  <si>
    <t>04-12-23</t>
  </si>
  <si>
    <t>18-12-23</t>
  </si>
  <si>
    <t>19-12-23</t>
  </si>
  <si>
    <t>04-01-24</t>
  </si>
  <si>
    <t>15-01-24</t>
  </si>
  <si>
    <t>21-01-24</t>
  </si>
  <si>
    <t>23-01-24</t>
  </si>
  <si>
    <t>30-01-24</t>
  </si>
  <si>
    <t>13-02-24</t>
  </si>
  <si>
    <t>20-02-24</t>
  </si>
  <si>
    <t>21-02-24</t>
  </si>
  <si>
    <t>22-02-24</t>
  </si>
  <si>
    <t>27-02-24</t>
  </si>
  <si>
    <t>05-03-24</t>
  </si>
  <si>
    <t>12-03-24</t>
  </si>
  <si>
    <t>15-03-23</t>
  </si>
  <si>
    <t>19-03-24</t>
  </si>
  <si>
    <t>25-03-24</t>
  </si>
  <si>
    <t>09-04-24</t>
  </si>
  <si>
    <t>16-04-24</t>
  </si>
  <si>
    <t>23-04-24</t>
  </si>
  <si>
    <t>24-04-24</t>
  </si>
  <si>
    <t>25-04-24</t>
  </si>
  <si>
    <t>29-04-24</t>
  </si>
  <si>
    <t>07-05-24</t>
  </si>
  <si>
    <t>14-05-24</t>
  </si>
  <si>
    <t>22-05-24</t>
  </si>
  <si>
    <t>23-05-24</t>
  </si>
  <si>
    <t>28-05-24</t>
  </si>
  <si>
    <t>04-06-24</t>
  </si>
  <si>
    <t>11-06-24</t>
  </si>
  <si>
    <t>18-06-24</t>
  </si>
  <si>
    <t>25-06-24</t>
  </si>
  <si>
    <t>02-07-24</t>
  </si>
  <si>
    <t>10-07-24</t>
  </si>
  <si>
    <t>15-07-24</t>
  </si>
  <si>
    <t>16-07-24</t>
  </si>
  <si>
    <t>17-07-24</t>
  </si>
  <si>
    <t>23-07-24</t>
  </si>
  <si>
    <t>30-07-24</t>
  </si>
  <si>
    <t>06-08-24</t>
  </si>
  <si>
    <t>08-08-24</t>
  </si>
  <si>
    <t>13-08-24</t>
  </si>
  <si>
    <t>20-08-24</t>
  </si>
  <si>
    <t>27-08-24</t>
  </si>
  <si>
    <t>29-08-24</t>
  </si>
  <si>
    <t>03-09-24</t>
  </si>
  <si>
    <t>05-09-24</t>
  </si>
  <si>
    <t>10-09-24</t>
  </si>
  <si>
    <t>17-09-24</t>
  </si>
  <si>
    <t>24-09-24</t>
  </si>
  <si>
    <t>01-10-24</t>
  </si>
  <si>
    <t>08-10-24</t>
  </si>
  <si>
    <t>09-10-24</t>
  </si>
  <si>
    <t>16-10-24</t>
  </si>
  <si>
    <t>22-10-24</t>
  </si>
  <si>
    <t>29-10-24</t>
  </si>
  <si>
    <t>06-11-24</t>
  </si>
  <si>
    <t>12-11-24</t>
  </si>
  <si>
    <t>18-11-24</t>
  </si>
  <si>
    <t>26-11-24</t>
  </si>
  <si>
    <t>02-12-24</t>
  </si>
  <si>
    <t>03-12-24</t>
  </si>
  <si>
    <t>10-12-24</t>
  </si>
  <si>
    <t>16-12-24</t>
  </si>
  <si>
    <t>24-12-24</t>
  </si>
  <si>
    <t>30-12-24</t>
  </si>
  <si>
    <t>08-01-25</t>
  </si>
  <si>
    <t>09-01-25</t>
  </si>
  <si>
    <t>14-01-25</t>
  </si>
  <si>
    <t>21-01-25</t>
  </si>
  <si>
    <t>27-01-25</t>
  </si>
  <si>
    <t>28-01-25</t>
  </si>
  <si>
    <t>04-02-25</t>
  </si>
  <si>
    <t>11-02-25</t>
  </si>
  <si>
    <t>18-02-25</t>
  </si>
  <si>
    <t>20-02-25</t>
  </si>
  <si>
    <t>24-02-25</t>
  </si>
  <si>
    <t>03-03-25</t>
  </si>
  <si>
    <t>11-03-25</t>
  </si>
  <si>
    <t>12-03-25</t>
  </si>
  <si>
    <t>18-03-25</t>
  </si>
  <si>
    <t>24-03-25</t>
  </si>
  <si>
    <t>01-04-25</t>
  </si>
  <si>
    <t>09-04-25</t>
  </si>
  <si>
    <t>08-04-25</t>
  </si>
  <si>
    <t>21-04-25</t>
  </si>
  <si>
    <t>28-04-25</t>
  </si>
  <si>
    <t>06-05-25</t>
  </si>
  <si>
    <t>13-05-25</t>
  </si>
  <si>
    <t>20-05-25</t>
  </si>
  <si>
    <t>27-05-25</t>
  </si>
  <si>
    <t>28-05-25</t>
  </si>
  <si>
    <t>02-06-25</t>
  </si>
  <si>
    <t>09-06-25</t>
  </si>
  <si>
    <t>20-06-25</t>
  </si>
  <si>
    <t>23-06-25</t>
  </si>
  <si>
    <t>02-07-25</t>
  </si>
  <si>
    <t>22-07-25</t>
  </si>
  <si>
    <t>28-07-25</t>
  </si>
  <si>
    <t>14-08-25</t>
  </si>
  <si>
    <t>19-08-25</t>
  </si>
  <si>
    <t>25-08-25</t>
  </si>
  <si>
    <t>230,0</t>
  </si>
  <si>
    <t>370,0</t>
  </si>
  <si>
    <t>690,0</t>
  </si>
  <si>
    <t>80,0</t>
  </si>
  <si>
    <t>7,60</t>
  </si>
  <si>
    <t>07-08-25</t>
  </si>
  <si>
    <t>11-08-25</t>
  </si>
  <si>
    <t>S:C</t>
  </si>
  <si>
    <t>02-09-25</t>
  </si>
  <si>
    <t>09-09-25</t>
  </si>
  <si>
    <t>15-09-25</t>
  </si>
  <si>
    <t>22-09-25</t>
  </si>
  <si>
    <t>29-09-25</t>
  </si>
  <si>
    <t>EC:</t>
  </si>
  <si>
    <t>16-06-25</t>
  </si>
  <si>
    <t>08-07-25</t>
  </si>
  <si>
    <t>14-07-25</t>
  </si>
  <si>
    <t>21-07-25</t>
  </si>
  <si>
    <t>04-08-25</t>
  </si>
  <si>
    <t>* Q Salida medido en incidencia</t>
  </si>
  <si>
    <t>* Q Entrada medido posterior a pretratamiento anterior a reactor biológico</t>
  </si>
  <si>
    <t>ES0306000000090111PL</t>
  </si>
  <si>
    <t>CUPS</t>
  </si>
  <si>
    <t>CONSUMO RED ENERGÍA ACTIVA
(kWh)</t>
  </si>
  <si>
    <t>ES0306000000120596TY</t>
  </si>
  <si>
    <t>Cesión del ayuntamiento de Pioz en el mes de julio 2023</t>
  </si>
  <si>
    <t>3.0TD</t>
  </si>
  <si>
    <t>*Dato anual estimado con EDAR de tecnología y tamaño similar</t>
  </si>
  <si>
    <t>datos reactiva facilitados por el explotador 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</si>
</sst>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7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3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1" fillId="10" borderId="52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50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4" xfId="1" applyNumberFormat="1" applyFont="1" applyFill="1" applyBorder="1" applyAlignment="1">
      <alignment horizontal="center"/>
    </xf>
    <xf numFmtId="4" fontId="11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2" xfId="1" applyNumberFormat="1" applyFont="1" applyFill="1" applyBorder="1" applyAlignment="1">
      <alignment horizontal="center"/>
    </xf>
    <xf numFmtId="166" fontId="11" fillId="7" borderId="54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14" fontId="22" fillId="12" borderId="10" xfId="2" applyNumberFormat="1" applyFont="1" applyFill="1" applyBorder="1" applyAlignment="1">
      <alignment horizontal="center" vertical="center"/>
    </xf>
    <xf numFmtId="16" fontId="22" fillId="0" borderId="5" xfId="2" applyNumberFormat="1" applyFont="1" applyBorder="1" applyAlignment="1">
      <alignment horizontal="center" vertical="center"/>
    </xf>
    <xf numFmtId="3" fontId="22" fillId="0" borderId="5" xfId="2" applyNumberFormat="1" applyFont="1" applyBorder="1" applyAlignment="1">
      <alignment horizontal="center" vertical="center"/>
    </xf>
    <xf numFmtId="4" fontId="22" fillId="0" borderId="5" xfId="2" applyNumberFormat="1" applyFont="1" applyBorder="1" applyAlignment="1">
      <alignment horizontal="center" vertical="center"/>
    </xf>
    <xf numFmtId="16" fontId="12" fillId="0" borderId="10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166" fontId="23" fillId="5" borderId="45" xfId="1" applyNumberFormat="1" applyFont="1" applyFill="1" applyBorder="1" applyAlignment="1">
      <alignment horizontal="center"/>
    </xf>
    <xf numFmtId="0" fontId="1" fillId="10" borderId="1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vertical="center"/>
    </xf>
    <xf numFmtId="165" fontId="21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 applyProtection="1">
      <alignment vertical="center"/>
      <protection hidden="1"/>
    </xf>
    <xf numFmtId="3" fontId="6" fillId="0" borderId="0" xfId="0" applyNumberFormat="1" applyFont="1" applyAlignment="1">
      <alignment horizontal="center" vertical="center"/>
    </xf>
    <xf numFmtId="0" fontId="1" fillId="0" borderId="60" xfId="0" applyFont="1" applyBorder="1" applyAlignment="1">
      <alignment horizontal="center" vertical="center" wrapText="1"/>
    </xf>
    <xf numFmtId="4" fontId="24" fillId="0" borderId="28" xfId="0" applyNumberFormat="1" applyFont="1" applyBorder="1" applyAlignment="1">
      <alignment horizontal="center"/>
    </xf>
    <xf numFmtId="4" fontId="24" fillId="0" borderId="55" xfId="1" applyNumberFormat="1" applyFont="1" applyBorder="1" applyAlignment="1">
      <alignment horizontal="center"/>
    </xf>
    <xf numFmtId="0" fontId="24" fillId="0" borderId="0" xfId="0" applyFont="1"/>
    <xf numFmtId="166" fontId="11" fillId="5" borderId="26" xfId="1" applyNumberFormat="1" applyFont="1" applyFill="1" applyBorder="1" applyAlignment="1">
      <alignment horizontal="center"/>
    </xf>
    <xf numFmtId="3" fontId="0" fillId="0" borderId="10" xfId="0" applyNumberForma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117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481965</xdr:colOff>
      <xdr:row>1</xdr:row>
      <xdr:rowOff>368416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EC8F24F8-0FE0-430A-95D7-2B5D7E4EFD6B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950720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F616469-AD51-4E76-AB39-3BC46FD63BA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7407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691CEB4-66B9-4BF5-BE25-704A7F2A0B5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4562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116" dataDxfId="114" headerRowBorderDxfId="115">
  <autoFilter ref="A2:C50" xr:uid="{00000000-0009-0000-0100-000001000000}"/>
  <tableColumns count="3">
    <tableColumn id="1" xr3:uid="{00000000-0010-0000-0100-000001000000}" name="Fecha" dataDxfId="113" dataCellStyle="Normal_RESUMEN DE FUNCIONAMIENTO EDAR"/>
    <tableColumn id="2" xr3:uid="{00000000-0010-0000-0100-000002000000}" name="Q Entrada_x000a_(m3/mes)" dataDxfId="112"/>
    <tableColumn id="3" xr3:uid="{00000000-0010-0000-0100-000003000000}" name="Q Salida_x000a_(m3/mes)" dataDxfId="11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277" totalsRowShown="0" headerRowDxfId="110" dataDxfId="108" headerRowBorderDxfId="109" tableBorderDxfId="107" dataCellStyle="Normal 3">
  <autoFilter ref="A2:L277" xr:uid="{00000000-0009-0000-0100-000003000000}"/>
  <sortState xmlns:xlrd2="http://schemas.microsoft.com/office/spreadsheetml/2017/richdata2" ref="A3:L277">
    <sortCondition ref="A3:A277"/>
  </sortState>
  <tableColumns count="12">
    <tableColumn id="1" xr3:uid="{00000000-0010-0000-0200-000001000000}" name="Fecha" dataDxfId="106" dataCellStyle="Normal 3"/>
    <tableColumn id="2" xr3:uid="{00000000-0010-0000-0200-000002000000}" name="Muestra" dataDxfId="105" dataCellStyle="Normal 3"/>
    <tableColumn id="3" xr3:uid="{00000000-0010-0000-0200-000003000000}" name="SST_x000a_(mg/l)" dataDxfId="104" dataCellStyle="Normal 3"/>
    <tableColumn id="4" xr3:uid="{00000000-0010-0000-0200-000004000000}" name="DBO5_x000a_(mg/l)" dataDxfId="103" dataCellStyle="Normal 3"/>
    <tableColumn id="5" xr3:uid="{00000000-0010-0000-0200-000005000000}" name="DQO_x000a_(mg/l)" dataDxfId="102" dataCellStyle="Normal 3"/>
    <tableColumn id="6" xr3:uid="{00000000-0010-0000-0200-000006000000}" name="Nt_x000a_(mg N/l)" dataDxfId="101" dataCellStyle="Normal 3"/>
    <tableColumn id="7" xr3:uid="{00000000-0010-0000-0200-000007000000}" name="NTK_x000a_(mg N/l)" dataDxfId="100" dataCellStyle="Normal 3"/>
    <tableColumn id="8" xr3:uid="{00000000-0010-0000-0200-000008000000}" name="N-NH4_x000a_(mg N/l)" dataDxfId="99" dataCellStyle="Normal 3"/>
    <tableColumn id="9" xr3:uid="{00000000-0010-0000-0200-000009000000}" name="N-NO3_x000a_(mg N/l)" dataDxfId="98" dataCellStyle="Normal 3"/>
    <tableColumn id="10" xr3:uid="{00000000-0010-0000-0200-00000A000000}" name="N-NO2_x000a_(mg N/l)" dataDxfId="97" dataCellStyle="Normal 3"/>
    <tableColumn id="11" xr3:uid="{00000000-0010-0000-0200-00000B000000}" name="Pt_x000a_(mg P/l)" dataDxfId="96" dataCellStyle="Normal 3"/>
    <tableColumn id="12" xr3:uid="{00000000-0010-0000-0200-00000C000000}" name="Conductividad_x000a_(µS/cm)" dataDxfId="95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54" totalsRowShown="0" headerRowDxfId="94" dataDxfId="93" tableBorderDxfId="92">
  <autoFilter ref="A6:S54" xr:uid="{00000000-0009-0000-0100-000004000000}"/>
  <tableColumns count="19">
    <tableColumn id="1" xr3:uid="{00000000-0010-0000-0300-000001000000}" name="Fecha" dataDxfId="91" dataCellStyle="Normal_RESUMEN DE FUNCIONAMIENTO EDAR"/>
    <tableColumn id="2" xr3:uid="{00000000-0010-0000-0300-000002000000}" name="P1 (A)" dataDxfId="90"/>
    <tableColumn id="3" xr3:uid="{00000000-0010-0000-0300-000003000000}" name="P2 (A)" dataDxfId="89"/>
    <tableColumn id="4" xr3:uid="{00000000-0010-0000-0300-000004000000}" name="P3 (A)" dataDxfId="88"/>
    <tableColumn id="5" xr3:uid="{00000000-0010-0000-0300-000005000000}" name="P4 (A)" dataDxfId="87"/>
    <tableColumn id="6" xr3:uid="{00000000-0010-0000-0300-000006000000}" name="P5 (A)" dataDxfId="86"/>
    <tableColumn id="7" xr3:uid="{00000000-0010-0000-0300-000007000000}" name="P6 (A)" dataDxfId="85"/>
    <tableColumn id="8" xr3:uid="{00000000-0010-0000-0300-000008000000}" name="P1 (R)" dataDxfId="84"/>
    <tableColumn id="9" xr3:uid="{00000000-0010-0000-0300-000009000000}" name="P2 (R)" dataDxfId="83"/>
    <tableColumn id="10" xr3:uid="{00000000-0010-0000-0300-00000A000000}" name="P3 (R)" dataDxfId="82"/>
    <tableColumn id="11" xr3:uid="{00000000-0010-0000-0300-00000B000000}" name="P4 (R)" dataDxfId="81"/>
    <tableColumn id="12" xr3:uid="{00000000-0010-0000-0300-00000C000000}" name="P5 (R)" dataDxfId="80"/>
    <tableColumn id="13" xr3:uid="{00000000-0010-0000-0300-00000D000000}" name="P6 (R)" dataDxfId="79"/>
    <tableColumn id="23" xr3:uid="{00000000-0010-0000-0300-000017000000}" name="P1 (E)" dataDxfId="78"/>
    <tableColumn id="24" xr3:uid="{00000000-0010-0000-0300-000018000000}" name="P2 (E)" dataDxfId="77"/>
    <tableColumn id="25" xr3:uid="{00000000-0010-0000-0300-000019000000}" name="P3 (E)" dataDxfId="76"/>
    <tableColumn id="20" xr3:uid="{00000000-0010-0000-0300-000014000000}" name="P4 (E)" dataDxfId="75"/>
    <tableColumn id="21" xr3:uid="{00000000-0010-0000-0300-000015000000}" name="P5 (E)" dataDxfId="74"/>
    <tableColumn id="22" xr3:uid="{00000000-0010-0000-0300-000016000000}" name="P6 (E)" dataDxfId="7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72" dataDxfId="71" tableBorderDxfId="70">
  <autoFilter ref="A3:G4" xr:uid="{00000000-0009-0000-0100-000005000000}"/>
  <tableColumns count="7">
    <tableColumn id="1" xr3:uid="{00000000-0010-0000-0400-000001000000}" name="Potencia Contratada" dataDxfId="69"/>
    <tableColumn id="2" xr3:uid="{00000000-0010-0000-0400-000002000000}" name="P1" dataDxfId="68"/>
    <tableColumn id="3" xr3:uid="{00000000-0010-0000-0400-000003000000}" name="P2" dataDxfId="67"/>
    <tableColumn id="4" xr3:uid="{00000000-0010-0000-0400-000004000000}" name="P3" dataDxfId="66"/>
    <tableColumn id="5" xr3:uid="{00000000-0010-0000-0400-000005000000}" name="P4" dataDxfId="65"/>
    <tableColumn id="6" xr3:uid="{00000000-0010-0000-0400-000006000000}" name="P5" dataDxfId="64"/>
    <tableColumn id="7" xr3:uid="{00000000-0010-0000-0400-000007000000}" name="P6" dataDxfId="6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ENERGIA_EBAR1" displayName="ENERGIA_EBAR1" ref="A6:S55" totalsRowShown="0" headerRowDxfId="62" dataDxfId="61" tableBorderDxfId="60">
  <autoFilter ref="A6:S55" xr:uid="{00000000-0009-0000-0100-000006000000}"/>
  <tableColumns count="19">
    <tableColumn id="1" xr3:uid="{00000000-0010-0000-0500-000001000000}" name="Fecha" dataDxfId="59" dataCellStyle="Normal_RESUMEN DE FUNCIONAMIENTO EDAR"/>
    <tableColumn id="2" xr3:uid="{00000000-0010-0000-0500-000002000000}" name="P1 (A)" dataDxfId="58"/>
    <tableColumn id="3" xr3:uid="{00000000-0010-0000-0500-000003000000}" name="P2 (A)" dataDxfId="57"/>
    <tableColumn id="4" xr3:uid="{00000000-0010-0000-0500-000004000000}" name="P3 (A)" dataDxfId="56"/>
    <tableColumn id="5" xr3:uid="{00000000-0010-0000-0500-000005000000}" name="P4 (A)" dataDxfId="55"/>
    <tableColumn id="6" xr3:uid="{00000000-0010-0000-0500-000006000000}" name="P5 (A)" dataDxfId="54"/>
    <tableColumn id="7" xr3:uid="{00000000-0010-0000-0500-000007000000}" name="P6 (A)" dataDxfId="53"/>
    <tableColumn id="8" xr3:uid="{00000000-0010-0000-0500-000008000000}" name="P1 (R)" dataDxfId="52"/>
    <tableColumn id="9" xr3:uid="{00000000-0010-0000-0500-000009000000}" name="P2 (R)" dataDxfId="51"/>
    <tableColumn id="10" xr3:uid="{00000000-0010-0000-0500-00000A000000}" name="P3 (R)" dataDxfId="50"/>
    <tableColumn id="11" xr3:uid="{00000000-0010-0000-0500-00000B000000}" name="P4 (R)" dataDxfId="49"/>
    <tableColumn id="12" xr3:uid="{00000000-0010-0000-0500-00000C000000}" name="P5 (R)" dataDxfId="48"/>
    <tableColumn id="13" xr3:uid="{00000000-0010-0000-0500-00000D000000}" name="P6 (R)" dataDxfId="47"/>
    <tableColumn id="23" xr3:uid="{00000000-0010-0000-0500-000017000000}" name="P1 (E)" dataDxfId="46"/>
    <tableColumn id="24" xr3:uid="{00000000-0010-0000-0500-000018000000}" name="P2 (E)" dataDxfId="45"/>
    <tableColumn id="25" xr3:uid="{00000000-0010-0000-0500-000019000000}" name="P3 (E)" dataDxfId="44"/>
    <tableColumn id="20" xr3:uid="{00000000-0010-0000-0500-000014000000}" name="P4 (E)" dataDxfId="43"/>
    <tableColumn id="21" xr3:uid="{00000000-0010-0000-0500-000015000000}" name="P5 (E)" dataDxfId="42"/>
    <tableColumn id="22" xr3:uid="{00000000-0010-0000-0500-000016000000}" name="P6 (E)" dataDxfId="4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POTENCIA_EBAR1" displayName="POTENCIA_EBAR1" ref="A3:G4" totalsRowShown="0" headerRowDxfId="40" dataDxfId="39" tableBorderDxfId="38">
  <autoFilter ref="A3:G4" xr:uid="{00000000-0009-0000-0100-000007000000}"/>
  <tableColumns count="7">
    <tableColumn id="1" xr3:uid="{00000000-0010-0000-0600-000001000000}" name="Potencia Contratada" dataDxfId="37"/>
    <tableColumn id="2" xr3:uid="{00000000-0010-0000-0600-000002000000}" name="P1" dataDxfId="36"/>
    <tableColumn id="3" xr3:uid="{00000000-0010-0000-0600-000003000000}" name="P2" dataDxfId="35"/>
    <tableColumn id="4" xr3:uid="{00000000-0010-0000-0600-000004000000}" name="P3" dataDxfId="34"/>
    <tableColumn id="5" xr3:uid="{00000000-0010-0000-0600-000005000000}" name="P4" dataDxfId="33"/>
    <tableColumn id="6" xr3:uid="{00000000-0010-0000-0600-000006000000}" name="P5" dataDxfId="32"/>
    <tableColumn id="7" xr3:uid="{00000000-0010-0000-0600-000007000000}" name="P6" dataDxfId="3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A57" sqref="A57:C60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4" t="s">
        <v>3</v>
      </c>
      <c r="B1" s="135"/>
      <c r="C1" s="136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9">
        <v>44562</v>
      </c>
      <c r="B3" s="110">
        <v>22294</v>
      </c>
      <c r="C3" s="28" t="s">
        <v>74</v>
      </c>
    </row>
    <row r="4" spans="1:3" x14ac:dyDescent="0.3">
      <c r="A4" s="109">
        <v>44593</v>
      </c>
      <c r="B4" s="110">
        <v>22375</v>
      </c>
      <c r="C4" s="28" t="s">
        <v>74</v>
      </c>
    </row>
    <row r="5" spans="1:3" x14ac:dyDescent="0.3">
      <c r="A5" s="109">
        <v>44621</v>
      </c>
      <c r="B5" s="110">
        <v>44904</v>
      </c>
      <c r="C5" s="28" t="s">
        <v>74</v>
      </c>
    </row>
    <row r="6" spans="1:3" x14ac:dyDescent="0.3">
      <c r="A6" s="109">
        <v>44652</v>
      </c>
      <c r="B6" s="110">
        <v>38629</v>
      </c>
      <c r="C6" s="28" t="s">
        <v>74</v>
      </c>
    </row>
    <row r="7" spans="1:3" x14ac:dyDescent="0.3">
      <c r="A7" s="109">
        <v>44682</v>
      </c>
      <c r="B7" s="110">
        <v>29025</v>
      </c>
      <c r="C7" s="28" t="s">
        <v>74</v>
      </c>
    </row>
    <row r="8" spans="1:3" x14ac:dyDescent="0.3">
      <c r="A8" s="109">
        <v>44713</v>
      </c>
      <c r="B8" s="110">
        <v>22504</v>
      </c>
      <c r="C8" s="28" t="s">
        <v>74</v>
      </c>
    </row>
    <row r="9" spans="1:3" x14ac:dyDescent="0.3">
      <c r="A9" s="109">
        <v>44743</v>
      </c>
      <c r="B9" s="110">
        <v>23084</v>
      </c>
      <c r="C9" s="28" t="s">
        <v>74</v>
      </c>
    </row>
    <row r="10" spans="1:3" x14ac:dyDescent="0.3">
      <c r="A10" s="109">
        <v>44774</v>
      </c>
      <c r="B10" s="110">
        <v>27009</v>
      </c>
      <c r="C10" s="28" t="s">
        <v>74</v>
      </c>
    </row>
    <row r="11" spans="1:3" x14ac:dyDescent="0.3">
      <c r="A11" s="109">
        <v>44805</v>
      </c>
      <c r="B11" s="110">
        <v>21440</v>
      </c>
      <c r="C11" s="28" t="s">
        <v>74</v>
      </c>
    </row>
    <row r="12" spans="1:3" x14ac:dyDescent="0.3">
      <c r="A12" s="109">
        <v>44835</v>
      </c>
      <c r="B12" s="110">
        <v>25666</v>
      </c>
      <c r="C12" s="28" t="s">
        <v>74</v>
      </c>
    </row>
    <row r="13" spans="1:3" x14ac:dyDescent="0.3">
      <c r="A13" s="109">
        <v>44866</v>
      </c>
      <c r="B13" s="110">
        <v>21820</v>
      </c>
      <c r="C13" s="28" t="s">
        <v>74</v>
      </c>
    </row>
    <row r="14" spans="1:3" x14ac:dyDescent="0.3">
      <c r="A14" s="109">
        <v>44896</v>
      </c>
      <c r="B14" s="110">
        <v>64954</v>
      </c>
      <c r="C14" s="28" t="s">
        <v>74</v>
      </c>
    </row>
    <row r="15" spans="1:3" x14ac:dyDescent="0.3">
      <c r="A15" s="109">
        <v>44927</v>
      </c>
      <c r="B15" s="110">
        <v>23494</v>
      </c>
      <c r="C15" s="28" t="s">
        <v>74</v>
      </c>
    </row>
    <row r="16" spans="1:3" x14ac:dyDescent="0.3">
      <c r="A16" s="109">
        <v>44958</v>
      </c>
      <c r="B16" s="110">
        <v>23575</v>
      </c>
      <c r="C16" s="28" t="s">
        <v>74</v>
      </c>
    </row>
    <row r="17" spans="1:3" x14ac:dyDescent="0.3">
      <c r="A17" s="109">
        <v>44986</v>
      </c>
      <c r="B17" s="110">
        <v>46104</v>
      </c>
      <c r="C17" s="28" t="s">
        <v>74</v>
      </c>
    </row>
    <row r="18" spans="1:3" x14ac:dyDescent="0.3">
      <c r="A18" s="109">
        <v>45017</v>
      </c>
      <c r="B18" s="110">
        <v>39829</v>
      </c>
      <c r="C18" s="28" t="s">
        <v>74</v>
      </c>
    </row>
    <row r="19" spans="1:3" x14ac:dyDescent="0.3">
      <c r="A19" s="109">
        <v>45047</v>
      </c>
      <c r="B19" s="110">
        <v>30225</v>
      </c>
      <c r="C19" s="28" t="s">
        <v>74</v>
      </c>
    </row>
    <row r="20" spans="1:3" x14ac:dyDescent="0.3">
      <c r="A20" s="109">
        <v>45078</v>
      </c>
      <c r="B20" s="110">
        <v>22304</v>
      </c>
      <c r="C20" s="28" t="s">
        <v>74</v>
      </c>
    </row>
    <row r="21" spans="1:3" x14ac:dyDescent="0.3">
      <c r="A21" s="109">
        <v>45108</v>
      </c>
      <c r="B21" s="110">
        <v>22884</v>
      </c>
      <c r="C21" s="28" t="s">
        <v>74</v>
      </c>
    </row>
    <row r="22" spans="1:3" ht="17.25" customHeight="1" x14ac:dyDescent="0.3">
      <c r="A22" s="109">
        <v>45139</v>
      </c>
      <c r="B22" s="110">
        <v>26809</v>
      </c>
      <c r="C22" s="28" t="s">
        <v>74</v>
      </c>
    </row>
    <row r="23" spans="1:3" x14ac:dyDescent="0.3">
      <c r="A23" s="109">
        <v>45170</v>
      </c>
      <c r="B23" s="110">
        <v>21240</v>
      </c>
      <c r="C23" s="28" t="s">
        <v>74</v>
      </c>
    </row>
    <row r="24" spans="1:3" x14ac:dyDescent="0.3">
      <c r="A24" s="109">
        <v>45200</v>
      </c>
      <c r="B24" s="110">
        <v>25466</v>
      </c>
      <c r="C24" s="28" t="s">
        <v>74</v>
      </c>
    </row>
    <row r="25" spans="1:3" x14ac:dyDescent="0.3">
      <c r="A25" s="109">
        <v>45231</v>
      </c>
      <c r="B25" s="110">
        <v>23420</v>
      </c>
      <c r="C25" s="28" t="s">
        <v>74</v>
      </c>
    </row>
    <row r="26" spans="1:3" x14ac:dyDescent="0.3">
      <c r="A26" s="109">
        <v>45261</v>
      </c>
      <c r="B26" s="110">
        <v>66554</v>
      </c>
      <c r="C26" s="28" t="s">
        <v>74</v>
      </c>
    </row>
    <row r="27" spans="1:3" x14ac:dyDescent="0.3">
      <c r="A27" s="109">
        <v>45292</v>
      </c>
      <c r="B27" s="110">
        <v>30215</v>
      </c>
      <c r="C27" s="28" t="s">
        <v>74</v>
      </c>
    </row>
    <row r="28" spans="1:3" x14ac:dyDescent="0.3">
      <c r="A28" s="109">
        <v>45323</v>
      </c>
      <c r="B28" s="110">
        <v>21936</v>
      </c>
      <c r="C28" s="28" t="s">
        <v>74</v>
      </c>
    </row>
    <row r="29" spans="1:3" x14ac:dyDescent="0.3">
      <c r="A29" s="109">
        <v>45352</v>
      </c>
      <c r="B29" s="110">
        <v>45338</v>
      </c>
      <c r="C29" s="28" t="s">
        <v>74</v>
      </c>
    </row>
    <row r="30" spans="1:3" x14ac:dyDescent="0.3">
      <c r="A30" s="109">
        <v>45383</v>
      </c>
      <c r="B30" s="110">
        <v>36590</v>
      </c>
      <c r="C30" s="28" t="s">
        <v>74</v>
      </c>
    </row>
    <row r="31" spans="1:3" x14ac:dyDescent="0.3">
      <c r="A31" s="109">
        <v>45413</v>
      </c>
      <c r="B31" s="110">
        <v>32004</v>
      </c>
      <c r="C31" s="28" t="s">
        <v>74</v>
      </c>
    </row>
    <row r="32" spans="1:3" x14ac:dyDescent="0.3">
      <c r="A32" s="109">
        <v>45444</v>
      </c>
      <c r="B32" s="110">
        <v>22617</v>
      </c>
      <c r="C32" s="28" t="s">
        <v>74</v>
      </c>
    </row>
    <row r="33" spans="1:3" x14ac:dyDescent="0.3">
      <c r="A33" s="109">
        <v>45474</v>
      </c>
      <c r="B33" s="110">
        <v>23035</v>
      </c>
      <c r="C33" s="28" t="s">
        <v>74</v>
      </c>
    </row>
    <row r="34" spans="1:3" x14ac:dyDescent="0.3">
      <c r="A34" s="109">
        <v>45505</v>
      </c>
      <c r="B34" s="110">
        <v>24809</v>
      </c>
      <c r="C34" s="28" t="s">
        <v>74</v>
      </c>
    </row>
    <row r="35" spans="1:3" x14ac:dyDescent="0.3">
      <c r="A35" s="109">
        <v>45536</v>
      </c>
      <c r="B35" s="110">
        <v>22604</v>
      </c>
      <c r="C35" s="28" t="s">
        <v>74</v>
      </c>
    </row>
    <row r="36" spans="1:3" x14ac:dyDescent="0.3">
      <c r="A36" s="109">
        <v>45566</v>
      </c>
      <c r="B36" s="110">
        <v>26012</v>
      </c>
      <c r="C36" s="28" t="s">
        <v>74</v>
      </c>
    </row>
    <row r="37" spans="1:3" x14ac:dyDescent="0.3">
      <c r="A37" s="109">
        <v>45597</v>
      </c>
      <c r="B37" s="110">
        <v>22554</v>
      </c>
      <c r="C37" s="28" t="s">
        <v>74</v>
      </c>
    </row>
    <row r="38" spans="1:3" x14ac:dyDescent="0.3">
      <c r="A38" s="109">
        <v>45627</v>
      </c>
      <c r="B38" s="110">
        <v>58892</v>
      </c>
      <c r="C38" s="28" t="s">
        <v>74</v>
      </c>
    </row>
    <row r="39" spans="1:3" x14ac:dyDescent="0.3">
      <c r="A39" s="109">
        <f>A38+31</f>
        <v>45658</v>
      </c>
      <c r="B39" s="110">
        <v>35650</v>
      </c>
      <c r="C39" s="28" t="s">
        <v>74</v>
      </c>
    </row>
    <row r="40" spans="1:3" x14ac:dyDescent="0.3">
      <c r="A40" s="109">
        <f>A39+31</f>
        <v>45689</v>
      </c>
      <c r="B40" s="110">
        <v>23222</v>
      </c>
      <c r="C40" s="28" t="s">
        <v>74</v>
      </c>
    </row>
    <row r="41" spans="1:3" x14ac:dyDescent="0.3">
      <c r="A41" s="109">
        <f>A40+28</f>
        <v>45717</v>
      </c>
      <c r="B41" s="110">
        <v>46877</v>
      </c>
      <c r="C41" s="28" t="s">
        <v>74</v>
      </c>
    </row>
    <row r="42" spans="1:3" x14ac:dyDescent="0.3">
      <c r="A42" s="109">
        <f>A41+31</f>
        <v>45748</v>
      </c>
      <c r="B42" s="110">
        <v>35404</v>
      </c>
      <c r="C42" s="28" t="s">
        <v>74</v>
      </c>
    </row>
    <row r="43" spans="1:3" x14ac:dyDescent="0.3">
      <c r="A43" s="109">
        <f>A42+31</f>
        <v>45779</v>
      </c>
      <c r="B43" s="110">
        <v>33131</v>
      </c>
      <c r="C43" s="28" t="s">
        <v>74</v>
      </c>
    </row>
    <row r="44" spans="1:3" x14ac:dyDescent="0.3">
      <c r="A44" s="109">
        <f>A43+30</f>
        <v>45809</v>
      </c>
      <c r="B44" s="110">
        <v>10302</v>
      </c>
      <c r="C44" s="28" t="s">
        <v>74</v>
      </c>
    </row>
    <row r="45" spans="1:3" x14ac:dyDescent="0.3">
      <c r="A45" s="109">
        <f t="shared" ref="A45:A50" si="0">A44+31</f>
        <v>45840</v>
      </c>
      <c r="B45" s="110">
        <v>15422</v>
      </c>
      <c r="C45" s="28" t="s">
        <v>74</v>
      </c>
    </row>
    <row r="46" spans="1:3" x14ac:dyDescent="0.3">
      <c r="A46" s="109">
        <f t="shared" si="0"/>
        <v>45871</v>
      </c>
      <c r="B46" s="110">
        <v>15069</v>
      </c>
      <c r="C46" s="28" t="s">
        <v>74</v>
      </c>
    </row>
    <row r="47" spans="1:3" x14ac:dyDescent="0.3">
      <c r="A47" s="109">
        <f>A46+30</f>
        <v>45901</v>
      </c>
      <c r="B47" s="110">
        <v>25099</v>
      </c>
      <c r="C47" s="28" t="s">
        <v>74</v>
      </c>
    </row>
    <row r="48" spans="1:3" x14ac:dyDescent="0.3">
      <c r="A48" s="109">
        <f t="shared" si="0"/>
        <v>45932</v>
      </c>
      <c r="B48" s="110" t="s">
        <v>72</v>
      </c>
      <c r="C48" s="28" t="s">
        <v>74</v>
      </c>
    </row>
    <row r="49" spans="1:4" x14ac:dyDescent="0.3">
      <c r="A49" s="109">
        <f>A48+30</f>
        <v>45962</v>
      </c>
      <c r="B49" s="110" t="s">
        <v>72</v>
      </c>
      <c r="C49" s="28" t="s">
        <v>74</v>
      </c>
    </row>
    <row r="50" spans="1:4" x14ac:dyDescent="0.3">
      <c r="A50" s="109">
        <f t="shared" si="0"/>
        <v>45993</v>
      </c>
      <c r="B50" s="110" t="s">
        <v>72</v>
      </c>
      <c r="C50" s="28" t="s">
        <v>74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332</v>
      </c>
      <c r="C53" s="28"/>
      <c r="D53" s="3"/>
    </row>
    <row r="54" spans="1:4" x14ac:dyDescent="0.3">
      <c r="A54" s="2" t="s">
        <v>331</v>
      </c>
      <c r="C54" s="28"/>
    </row>
    <row r="55" spans="1:4" x14ac:dyDescent="0.3">
      <c r="C55" s="28"/>
    </row>
    <row r="56" spans="1:4" x14ac:dyDescent="0.3">
      <c r="C56" s="28"/>
    </row>
    <row r="57" spans="1:4" x14ac:dyDescent="0.3">
      <c r="A57" s="124"/>
      <c r="B57" s="125"/>
      <c r="C57" s="125"/>
    </row>
    <row r="58" spans="1:4" x14ac:dyDescent="0.3">
      <c r="A58" s="123"/>
      <c r="B58" s="125"/>
      <c r="C58" s="125"/>
    </row>
    <row r="59" spans="1:4" x14ac:dyDescent="0.3">
      <c r="A59" s="126"/>
      <c r="B59" s="125"/>
      <c r="C59" s="125"/>
    </row>
    <row r="60" spans="1:4" x14ac:dyDescent="0.3">
      <c r="A60" s="126"/>
      <c r="B60" s="127"/>
      <c r="C60" s="127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81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D15" sqref="D15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37" t="s">
        <v>4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106</v>
      </c>
      <c r="B3" s="119" t="s">
        <v>107</v>
      </c>
      <c r="C3" s="120">
        <v>50.2</v>
      </c>
      <c r="D3" s="120">
        <v>92</v>
      </c>
      <c r="E3" s="120">
        <v>167</v>
      </c>
      <c r="F3" s="114">
        <v>36.5</v>
      </c>
      <c r="G3" s="114" t="s">
        <v>74</v>
      </c>
      <c r="H3" s="114" t="s">
        <v>74</v>
      </c>
      <c r="I3" s="114" t="s">
        <v>74</v>
      </c>
      <c r="J3" s="114" t="s">
        <v>74</v>
      </c>
      <c r="K3" s="114">
        <v>4.5999999999999996</v>
      </c>
      <c r="L3" s="120">
        <v>815</v>
      </c>
    </row>
    <row r="4" spans="1:12" ht="18.75" customHeight="1" x14ac:dyDescent="0.3">
      <c r="A4" s="106" t="s">
        <v>108</v>
      </c>
      <c r="B4" s="111" t="s">
        <v>107</v>
      </c>
      <c r="C4" s="112">
        <v>73</v>
      </c>
      <c r="D4" s="112">
        <v>142</v>
      </c>
      <c r="E4" s="112">
        <v>383</v>
      </c>
      <c r="F4" s="113">
        <v>58</v>
      </c>
      <c r="G4" s="114" t="s">
        <v>74</v>
      </c>
      <c r="H4" s="114" t="s">
        <v>74</v>
      </c>
      <c r="I4" s="114" t="s">
        <v>74</v>
      </c>
      <c r="J4" s="114" t="s">
        <v>74</v>
      </c>
      <c r="K4" s="113">
        <v>4.3600000000000003</v>
      </c>
      <c r="L4" s="112">
        <v>882</v>
      </c>
    </row>
    <row r="5" spans="1:12" ht="18.75" customHeight="1" x14ac:dyDescent="0.3">
      <c r="A5" s="106" t="s">
        <v>109</v>
      </c>
      <c r="B5" s="111" t="s">
        <v>107</v>
      </c>
      <c r="C5" s="112">
        <v>14</v>
      </c>
      <c r="D5" s="112">
        <v>15.3</v>
      </c>
      <c r="E5" s="112">
        <v>39</v>
      </c>
      <c r="F5" s="113">
        <v>13.4</v>
      </c>
      <c r="G5" s="113" t="s">
        <v>74</v>
      </c>
      <c r="H5" s="113" t="s">
        <v>74</v>
      </c>
      <c r="I5" s="113" t="s">
        <v>74</v>
      </c>
      <c r="J5" s="113" t="s">
        <v>74</v>
      </c>
      <c r="K5" s="113">
        <v>1.63</v>
      </c>
      <c r="L5" s="112">
        <v>1620</v>
      </c>
    </row>
    <row r="6" spans="1:12" ht="18.75" customHeight="1" x14ac:dyDescent="0.3">
      <c r="A6" s="106" t="s">
        <v>110</v>
      </c>
      <c r="B6" s="111" t="s">
        <v>73</v>
      </c>
      <c r="C6" s="112">
        <v>182.5</v>
      </c>
      <c r="D6" s="112">
        <v>344</v>
      </c>
      <c r="E6" s="112">
        <v>725</v>
      </c>
      <c r="F6" s="113">
        <v>99</v>
      </c>
      <c r="G6" s="113">
        <v>0.70899999999999996</v>
      </c>
      <c r="H6" s="113">
        <v>0.219</v>
      </c>
      <c r="I6" s="113">
        <v>98.072000000000003</v>
      </c>
      <c r="J6" s="113">
        <v>72.7</v>
      </c>
      <c r="K6" s="113">
        <v>8.93</v>
      </c>
      <c r="L6" s="112">
        <v>1489</v>
      </c>
    </row>
    <row r="7" spans="1:12" ht="18.75" customHeight="1" x14ac:dyDescent="0.3">
      <c r="A7" s="106" t="s">
        <v>111</v>
      </c>
      <c r="B7" s="111" t="s">
        <v>73</v>
      </c>
      <c r="C7" s="112">
        <v>379.5</v>
      </c>
      <c r="D7" s="112">
        <v>288</v>
      </c>
      <c r="E7" s="112">
        <v>760</v>
      </c>
      <c r="F7" s="113">
        <v>71</v>
      </c>
      <c r="G7" s="113">
        <v>2.2000000000000002</v>
      </c>
      <c r="H7" s="113">
        <v>0.20699999999999999</v>
      </c>
      <c r="I7" s="113">
        <v>68.593000000000004</v>
      </c>
      <c r="J7" s="113">
        <v>57.3</v>
      </c>
      <c r="K7" s="113">
        <v>10.4</v>
      </c>
      <c r="L7" s="112">
        <v>1200</v>
      </c>
    </row>
    <row r="8" spans="1:12" ht="18.75" customHeight="1" x14ac:dyDescent="0.3">
      <c r="A8" s="106" t="s">
        <v>112</v>
      </c>
      <c r="B8" s="111" t="s">
        <v>107</v>
      </c>
      <c r="C8" s="112">
        <v>46</v>
      </c>
      <c r="D8" s="112">
        <v>58</v>
      </c>
      <c r="E8" s="112">
        <v>126</v>
      </c>
      <c r="F8" s="113">
        <v>26.3</v>
      </c>
      <c r="G8" s="113" t="s">
        <v>74</v>
      </c>
      <c r="H8" s="113" t="s">
        <v>74</v>
      </c>
      <c r="I8" s="113" t="s">
        <v>74</v>
      </c>
      <c r="J8" s="113" t="s">
        <v>74</v>
      </c>
      <c r="K8" s="113">
        <v>2.7</v>
      </c>
      <c r="L8" s="112">
        <v>1280</v>
      </c>
    </row>
    <row r="9" spans="1:12" ht="18.75" customHeight="1" x14ac:dyDescent="0.3">
      <c r="A9" s="106" t="s">
        <v>113</v>
      </c>
      <c r="B9" s="111" t="s">
        <v>73</v>
      </c>
      <c r="C9" s="112">
        <v>144.5</v>
      </c>
      <c r="D9" s="112">
        <v>202</v>
      </c>
      <c r="E9" s="112">
        <v>486</v>
      </c>
      <c r="F9" s="113">
        <v>57</v>
      </c>
      <c r="G9" s="113">
        <v>1.3</v>
      </c>
      <c r="H9" s="113">
        <v>0.21</v>
      </c>
      <c r="I9" s="113">
        <v>55.49</v>
      </c>
      <c r="J9" s="113">
        <v>52</v>
      </c>
      <c r="K9" s="113">
        <v>5.8</v>
      </c>
      <c r="L9" s="112">
        <v>1391</v>
      </c>
    </row>
    <row r="10" spans="1:12" ht="18.75" customHeight="1" x14ac:dyDescent="0.3">
      <c r="A10" s="106" t="s">
        <v>114</v>
      </c>
      <c r="B10" s="111" t="s">
        <v>73</v>
      </c>
      <c r="C10" s="112">
        <v>165.5</v>
      </c>
      <c r="D10" s="112">
        <v>232</v>
      </c>
      <c r="E10" s="112">
        <v>600</v>
      </c>
      <c r="F10" s="113">
        <v>107</v>
      </c>
      <c r="G10" s="113">
        <v>1.3</v>
      </c>
      <c r="H10" s="113">
        <v>0.19400000000000001</v>
      </c>
      <c r="I10" s="113">
        <v>105.506</v>
      </c>
      <c r="J10" s="113">
        <v>60.5</v>
      </c>
      <c r="K10" s="113">
        <v>8.6999999999999993</v>
      </c>
      <c r="L10" s="112">
        <v>1340</v>
      </c>
    </row>
    <row r="11" spans="1:12" ht="18.75" customHeight="1" x14ac:dyDescent="0.3">
      <c r="A11" s="106" t="s">
        <v>82</v>
      </c>
      <c r="B11" s="111" t="s">
        <v>107</v>
      </c>
      <c r="C11" s="112">
        <v>43</v>
      </c>
      <c r="D11" s="112">
        <v>154</v>
      </c>
      <c r="E11" s="112">
        <v>324</v>
      </c>
      <c r="F11" s="113">
        <v>71.2</v>
      </c>
      <c r="G11" s="113" t="s">
        <v>74</v>
      </c>
      <c r="H11" s="113" t="s">
        <v>74</v>
      </c>
      <c r="I11" s="113" t="s">
        <v>74</v>
      </c>
      <c r="J11" s="113" t="s">
        <v>74</v>
      </c>
      <c r="K11" s="113">
        <v>8.7200000000000006</v>
      </c>
      <c r="L11" s="112">
        <v>1350</v>
      </c>
    </row>
    <row r="12" spans="1:12" ht="18.75" customHeight="1" x14ac:dyDescent="0.3">
      <c r="A12" s="106" t="s">
        <v>115</v>
      </c>
      <c r="B12" s="111" t="s">
        <v>73</v>
      </c>
      <c r="C12" s="112">
        <v>83.82</v>
      </c>
      <c r="D12" s="112">
        <v>100</v>
      </c>
      <c r="E12" s="112">
        <v>267</v>
      </c>
      <c r="F12" s="113">
        <v>64</v>
      </c>
      <c r="G12" s="113">
        <v>1.1000000000000001</v>
      </c>
      <c r="H12" s="113">
        <v>0.17599999999999999</v>
      </c>
      <c r="I12" s="113">
        <v>62.723999999999997</v>
      </c>
      <c r="J12" s="113">
        <v>29.9</v>
      </c>
      <c r="K12" s="113">
        <v>6.8</v>
      </c>
      <c r="L12" s="112">
        <v>1101</v>
      </c>
    </row>
    <row r="13" spans="1:12" ht="18.75" customHeight="1" x14ac:dyDescent="0.3">
      <c r="A13" s="106" t="s">
        <v>116</v>
      </c>
      <c r="B13" s="111" t="s">
        <v>107</v>
      </c>
      <c r="C13" s="112">
        <v>754</v>
      </c>
      <c r="D13" s="112">
        <v>766</v>
      </c>
      <c r="E13" s="112">
        <v>1548</v>
      </c>
      <c r="F13" s="113">
        <v>42.5</v>
      </c>
      <c r="G13" s="113" t="s">
        <v>74</v>
      </c>
      <c r="H13" s="113" t="s">
        <v>74</v>
      </c>
      <c r="I13" s="113" t="s">
        <v>74</v>
      </c>
      <c r="J13" s="113" t="s">
        <v>74</v>
      </c>
      <c r="K13" s="113">
        <v>11.4</v>
      </c>
      <c r="L13" s="112">
        <v>2040</v>
      </c>
    </row>
    <row r="14" spans="1:12" ht="18.75" customHeight="1" x14ac:dyDescent="0.3">
      <c r="A14" s="106" t="s">
        <v>117</v>
      </c>
      <c r="B14" s="111" t="s">
        <v>107</v>
      </c>
      <c r="C14" s="112">
        <v>67.11</v>
      </c>
      <c r="D14" s="112">
        <v>179</v>
      </c>
      <c r="E14" s="112">
        <v>277</v>
      </c>
      <c r="F14" s="113">
        <v>46</v>
      </c>
      <c r="G14" s="113">
        <v>1.2</v>
      </c>
      <c r="H14" s="113">
        <v>0.108</v>
      </c>
      <c r="I14" s="113">
        <v>44.692</v>
      </c>
      <c r="J14" s="113">
        <v>35.299999999999997</v>
      </c>
      <c r="K14" s="113">
        <v>5.6</v>
      </c>
      <c r="L14" s="112">
        <v>1209</v>
      </c>
    </row>
    <row r="15" spans="1:12" ht="18.75" customHeight="1" x14ac:dyDescent="0.3">
      <c r="A15" s="106" t="s">
        <v>90</v>
      </c>
      <c r="B15" s="111" t="s">
        <v>73</v>
      </c>
      <c r="C15" s="112">
        <v>34.799999999999997</v>
      </c>
      <c r="D15" s="112">
        <v>72</v>
      </c>
      <c r="E15" s="112">
        <v>139</v>
      </c>
      <c r="F15" s="113">
        <v>26.9</v>
      </c>
      <c r="G15" s="113" t="s">
        <v>74</v>
      </c>
      <c r="H15" s="113" t="s">
        <v>74</v>
      </c>
      <c r="I15" s="113" t="s">
        <v>74</v>
      </c>
      <c r="J15" s="113" t="s">
        <v>74</v>
      </c>
      <c r="K15" s="113">
        <v>4.8</v>
      </c>
      <c r="L15" s="112">
        <v>1510</v>
      </c>
    </row>
    <row r="16" spans="1:12" ht="18.75" customHeight="1" x14ac:dyDescent="0.3">
      <c r="A16" s="106" t="s">
        <v>118</v>
      </c>
      <c r="B16" s="111" t="s">
        <v>73</v>
      </c>
      <c r="C16" s="112" t="s">
        <v>74</v>
      </c>
      <c r="D16" s="112" t="s">
        <v>74</v>
      </c>
      <c r="E16" s="112" t="s">
        <v>74</v>
      </c>
      <c r="F16" s="113" t="s">
        <v>74</v>
      </c>
      <c r="G16" s="113" t="s">
        <v>74</v>
      </c>
      <c r="H16" s="113" t="s">
        <v>74</v>
      </c>
      <c r="I16" s="113" t="s">
        <v>74</v>
      </c>
      <c r="J16" s="113" t="s">
        <v>74</v>
      </c>
      <c r="K16" s="113" t="s">
        <v>74</v>
      </c>
      <c r="L16" s="112" t="s">
        <v>74</v>
      </c>
    </row>
    <row r="17" spans="1:12" ht="18.75" customHeight="1" x14ac:dyDescent="0.3">
      <c r="A17" s="106" t="s">
        <v>119</v>
      </c>
      <c r="B17" s="111" t="s">
        <v>107</v>
      </c>
      <c r="C17" s="112">
        <v>224.4</v>
      </c>
      <c r="D17" s="112">
        <v>275</v>
      </c>
      <c r="E17" s="112">
        <v>696</v>
      </c>
      <c r="F17" s="113">
        <v>98</v>
      </c>
      <c r="G17" s="113">
        <v>3.8</v>
      </c>
      <c r="H17" s="113">
        <v>0.27</v>
      </c>
      <c r="I17" s="113">
        <v>93.93</v>
      </c>
      <c r="J17" s="113">
        <v>68</v>
      </c>
      <c r="K17" s="113">
        <v>11.3</v>
      </c>
      <c r="L17" s="112">
        <v>1627</v>
      </c>
    </row>
    <row r="18" spans="1:12" ht="18.75" customHeight="1" x14ac:dyDescent="0.3">
      <c r="A18" s="106" t="s">
        <v>120</v>
      </c>
      <c r="B18" s="111" t="s">
        <v>73</v>
      </c>
      <c r="C18" s="112" t="s">
        <v>74</v>
      </c>
      <c r="D18" s="112" t="s">
        <v>74</v>
      </c>
      <c r="E18" s="112" t="s">
        <v>74</v>
      </c>
      <c r="F18" s="113" t="s">
        <v>74</v>
      </c>
      <c r="G18" s="113" t="s">
        <v>74</v>
      </c>
      <c r="H18" s="113" t="s">
        <v>74</v>
      </c>
      <c r="I18" s="113" t="s">
        <v>74</v>
      </c>
      <c r="J18" s="113" t="s">
        <v>74</v>
      </c>
      <c r="K18" s="113" t="s">
        <v>74</v>
      </c>
      <c r="L18" s="112" t="s">
        <v>74</v>
      </c>
    </row>
    <row r="19" spans="1:12" ht="18.75" customHeight="1" x14ac:dyDescent="0.3">
      <c r="A19" s="106" t="s">
        <v>121</v>
      </c>
      <c r="B19" s="111" t="s">
        <v>107</v>
      </c>
      <c r="C19" s="112">
        <v>136</v>
      </c>
      <c r="D19" s="112">
        <v>202</v>
      </c>
      <c r="E19" s="112">
        <v>442</v>
      </c>
      <c r="F19" s="113">
        <v>75</v>
      </c>
      <c r="G19" s="113">
        <v>5</v>
      </c>
      <c r="H19" s="113">
        <v>0.1</v>
      </c>
      <c r="I19" s="113" t="s">
        <v>74</v>
      </c>
      <c r="J19" s="113" t="s">
        <v>74</v>
      </c>
      <c r="K19" s="113">
        <v>8.26</v>
      </c>
      <c r="L19" s="112">
        <v>1192</v>
      </c>
    </row>
    <row r="20" spans="1:12" ht="18.75" customHeight="1" x14ac:dyDescent="0.3">
      <c r="A20" s="106" t="s">
        <v>121</v>
      </c>
      <c r="B20" s="111" t="s">
        <v>73</v>
      </c>
      <c r="C20" s="112">
        <v>112.7</v>
      </c>
      <c r="D20" s="112">
        <v>362</v>
      </c>
      <c r="E20" s="112">
        <v>598</v>
      </c>
      <c r="F20" s="113">
        <v>88</v>
      </c>
      <c r="G20" s="113">
        <v>2.8</v>
      </c>
      <c r="H20" s="113">
        <v>0.221</v>
      </c>
      <c r="I20" s="113">
        <v>84.978999999999999</v>
      </c>
      <c r="J20" s="113">
        <v>59.8</v>
      </c>
      <c r="K20" s="113">
        <v>10.7</v>
      </c>
      <c r="L20" s="112">
        <v>1867</v>
      </c>
    </row>
    <row r="21" spans="1:12" ht="18.75" customHeight="1" x14ac:dyDescent="0.3">
      <c r="A21" s="106" t="s">
        <v>122</v>
      </c>
      <c r="B21" s="111" t="s">
        <v>107</v>
      </c>
      <c r="C21" s="112">
        <v>230.4</v>
      </c>
      <c r="D21" s="112">
        <v>266</v>
      </c>
      <c r="E21" s="112">
        <v>570</v>
      </c>
      <c r="F21" s="113">
        <v>81</v>
      </c>
      <c r="G21" s="113">
        <v>2.1</v>
      </c>
      <c r="H21" s="113">
        <v>0.14699999999999999</v>
      </c>
      <c r="I21" s="113">
        <v>78.753</v>
      </c>
      <c r="J21" s="113">
        <v>54.2</v>
      </c>
      <c r="K21" s="113">
        <v>9.6</v>
      </c>
      <c r="L21" s="112">
        <v>1342</v>
      </c>
    </row>
    <row r="22" spans="1:12" ht="18.75" customHeight="1" x14ac:dyDescent="0.3">
      <c r="A22" s="106" t="s">
        <v>123</v>
      </c>
      <c r="B22" s="111" t="s">
        <v>73</v>
      </c>
      <c r="C22" s="112">
        <v>31</v>
      </c>
      <c r="D22" s="112">
        <v>112</v>
      </c>
      <c r="E22" s="112">
        <v>326</v>
      </c>
      <c r="F22" s="113">
        <v>10.9</v>
      </c>
      <c r="G22" s="113">
        <v>2</v>
      </c>
      <c r="H22" s="113">
        <v>0.03</v>
      </c>
      <c r="I22" s="113" t="s">
        <v>74</v>
      </c>
      <c r="J22" s="113" t="s">
        <v>74</v>
      </c>
      <c r="K22" s="113">
        <v>7.52</v>
      </c>
      <c r="L22" s="112">
        <v>2485</v>
      </c>
    </row>
    <row r="23" spans="1:12" ht="18.75" customHeight="1" x14ac:dyDescent="0.3">
      <c r="A23" s="106" t="s">
        <v>91</v>
      </c>
      <c r="B23" s="111" t="s">
        <v>73</v>
      </c>
      <c r="C23" s="112">
        <v>200</v>
      </c>
      <c r="D23" s="112">
        <v>389</v>
      </c>
      <c r="E23" s="112">
        <v>576</v>
      </c>
      <c r="F23" s="113">
        <v>95</v>
      </c>
      <c r="G23" s="113">
        <v>2.9</v>
      </c>
      <c r="H23" s="113">
        <v>0.21199999999999999</v>
      </c>
      <c r="I23" s="113">
        <v>91.887999999999991</v>
      </c>
      <c r="J23" s="113">
        <v>62.5</v>
      </c>
      <c r="K23" s="113">
        <v>10.7</v>
      </c>
      <c r="L23" s="112">
        <v>1564</v>
      </c>
    </row>
    <row r="24" spans="1:12" ht="18.75" customHeight="1" x14ac:dyDescent="0.3">
      <c r="A24" s="106" t="s">
        <v>124</v>
      </c>
      <c r="B24" s="111" t="s">
        <v>73</v>
      </c>
      <c r="C24" s="112">
        <v>87</v>
      </c>
      <c r="D24" s="112">
        <v>220</v>
      </c>
      <c r="E24" s="112">
        <v>45.6</v>
      </c>
      <c r="F24" s="113">
        <v>98.9</v>
      </c>
      <c r="G24" s="113">
        <v>5</v>
      </c>
      <c r="H24" s="113">
        <v>0.1</v>
      </c>
      <c r="I24" s="113" t="s">
        <v>74</v>
      </c>
      <c r="J24" s="113" t="s">
        <v>74</v>
      </c>
      <c r="K24" s="113">
        <v>13.8</v>
      </c>
      <c r="L24" s="112">
        <v>2241</v>
      </c>
    </row>
    <row r="25" spans="1:12" ht="18.75" customHeight="1" x14ac:dyDescent="0.3">
      <c r="A25" s="106" t="s">
        <v>125</v>
      </c>
      <c r="B25" s="111" t="s">
        <v>107</v>
      </c>
      <c r="C25" s="112">
        <v>196</v>
      </c>
      <c r="D25" s="112">
        <v>222</v>
      </c>
      <c r="E25" s="112">
        <v>65.3</v>
      </c>
      <c r="F25" s="113">
        <v>134</v>
      </c>
      <c r="G25" s="113">
        <v>5</v>
      </c>
      <c r="H25" s="113">
        <v>0.1</v>
      </c>
      <c r="I25" s="113" t="s">
        <v>74</v>
      </c>
      <c r="J25" s="113" t="s">
        <v>74</v>
      </c>
      <c r="K25" s="113">
        <v>13.1</v>
      </c>
      <c r="L25" s="112">
        <v>2015</v>
      </c>
    </row>
    <row r="26" spans="1:12" ht="18.75" customHeight="1" x14ac:dyDescent="0.3">
      <c r="A26" s="106" t="s">
        <v>125</v>
      </c>
      <c r="B26" s="111" t="s">
        <v>73</v>
      </c>
      <c r="C26" s="112">
        <v>151.6</v>
      </c>
      <c r="D26" s="112">
        <v>128</v>
      </c>
      <c r="E26" s="112">
        <v>363</v>
      </c>
      <c r="F26" s="113">
        <v>69</v>
      </c>
      <c r="G26" s="113">
        <v>1.8</v>
      </c>
      <c r="H26" s="113">
        <v>0.13900000000000001</v>
      </c>
      <c r="I26" s="113">
        <v>67.061000000000007</v>
      </c>
      <c r="J26" s="113">
        <v>47.9</v>
      </c>
      <c r="K26" s="113">
        <v>10.3</v>
      </c>
      <c r="L26" s="112">
        <v>1260</v>
      </c>
    </row>
    <row r="27" spans="1:12" ht="18.75" customHeight="1" x14ac:dyDescent="0.3">
      <c r="A27" s="106" t="s">
        <v>126</v>
      </c>
      <c r="B27" s="111" t="s">
        <v>73</v>
      </c>
      <c r="C27" s="112" t="s">
        <v>312</v>
      </c>
      <c r="D27" s="112" t="s">
        <v>313</v>
      </c>
      <c r="E27" s="112" t="s">
        <v>314</v>
      </c>
      <c r="F27" s="113" t="s">
        <v>315</v>
      </c>
      <c r="G27" s="113" t="s">
        <v>74</v>
      </c>
      <c r="H27" s="113" t="s">
        <v>74</v>
      </c>
      <c r="I27" s="113" t="s">
        <v>74</v>
      </c>
      <c r="J27" s="113" t="s">
        <v>74</v>
      </c>
      <c r="K27" s="113" t="s">
        <v>316</v>
      </c>
      <c r="L27" s="112">
        <v>1220</v>
      </c>
    </row>
    <row r="28" spans="1:12" ht="18.75" customHeight="1" x14ac:dyDescent="0.3">
      <c r="A28" s="106" t="s">
        <v>127</v>
      </c>
      <c r="B28" s="111" t="s">
        <v>107</v>
      </c>
      <c r="C28" s="112">
        <v>176</v>
      </c>
      <c r="D28" s="112">
        <v>310</v>
      </c>
      <c r="E28" s="112">
        <v>679</v>
      </c>
      <c r="F28" s="113">
        <v>108</v>
      </c>
      <c r="G28" s="113">
        <v>5</v>
      </c>
      <c r="H28" s="113">
        <v>0.1</v>
      </c>
      <c r="I28" s="113" t="s">
        <v>74</v>
      </c>
      <c r="J28" s="113" t="s">
        <v>74</v>
      </c>
      <c r="K28" s="113">
        <v>15.1</v>
      </c>
      <c r="L28" s="112">
        <v>1586</v>
      </c>
    </row>
    <row r="29" spans="1:12" ht="18.75" customHeight="1" x14ac:dyDescent="0.3">
      <c r="A29" s="106" t="s">
        <v>127</v>
      </c>
      <c r="B29" s="111" t="s">
        <v>73</v>
      </c>
      <c r="C29" s="112">
        <v>155.80000000000001</v>
      </c>
      <c r="D29" s="112">
        <v>192</v>
      </c>
      <c r="E29" s="112">
        <v>460</v>
      </c>
      <c r="F29" s="113">
        <v>77</v>
      </c>
      <c r="G29" s="113">
        <v>2.2000000000000002</v>
      </c>
      <c r="H29" s="113">
        <v>0.183</v>
      </c>
      <c r="I29" s="113">
        <v>74.61699999999999</v>
      </c>
      <c r="J29" s="113">
        <v>45</v>
      </c>
      <c r="K29" s="113">
        <v>8.6</v>
      </c>
      <c r="L29" s="112">
        <v>1407</v>
      </c>
    </row>
    <row r="30" spans="1:12" ht="18.75" customHeight="1" x14ac:dyDescent="0.3">
      <c r="A30" s="106" t="s">
        <v>128</v>
      </c>
      <c r="B30" s="111" t="s">
        <v>107</v>
      </c>
      <c r="C30" s="112">
        <v>92</v>
      </c>
      <c r="D30" s="112">
        <v>215</v>
      </c>
      <c r="E30" s="112">
        <v>498</v>
      </c>
      <c r="F30" s="113">
        <v>132</v>
      </c>
      <c r="G30" s="113">
        <v>5.75</v>
      </c>
      <c r="H30" s="113">
        <v>0.1</v>
      </c>
      <c r="I30" s="113" t="s">
        <v>74</v>
      </c>
      <c r="J30" s="113" t="s">
        <v>74</v>
      </c>
      <c r="K30" s="113">
        <v>13.7</v>
      </c>
      <c r="L30" s="112">
        <v>1392</v>
      </c>
    </row>
    <row r="31" spans="1:12" ht="18.75" customHeight="1" x14ac:dyDescent="0.3">
      <c r="A31" s="106" t="s">
        <v>128</v>
      </c>
      <c r="B31" s="111" t="s">
        <v>107</v>
      </c>
      <c r="C31" s="112">
        <v>244.2</v>
      </c>
      <c r="D31" s="112">
        <v>362</v>
      </c>
      <c r="E31" s="112">
        <v>755</v>
      </c>
      <c r="F31" s="113">
        <v>95</v>
      </c>
      <c r="G31" s="113">
        <v>3.1</v>
      </c>
      <c r="H31" s="113">
        <v>0.27200000000000002</v>
      </c>
      <c r="I31" s="113">
        <v>91.628</v>
      </c>
      <c r="J31" s="113">
        <v>75.5</v>
      </c>
      <c r="K31" s="113">
        <v>10.5</v>
      </c>
      <c r="L31" s="112">
        <v>1539</v>
      </c>
    </row>
    <row r="32" spans="1:12" ht="18.75" customHeight="1" x14ac:dyDescent="0.3">
      <c r="A32" s="106" t="s">
        <v>92</v>
      </c>
      <c r="B32" s="111" t="s">
        <v>107</v>
      </c>
      <c r="C32" s="112">
        <v>131</v>
      </c>
      <c r="D32" s="112">
        <v>228</v>
      </c>
      <c r="E32" s="112">
        <v>472</v>
      </c>
      <c r="F32" s="113">
        <v>97.6</v>
      </c>
      <c r="G32" s="113">
        <v>5</v>
      </c>
      <c r="H32" s="113">
        <v>0.1</v>
      </c>
      <c r="I32" s="113" t="s">
        <v>74</v>
      </c>
      <c r="J32" s="113" t="s">
        <v>74</v>
      </c>
      <c r="K32" s="113">
        <v>12.2</v>
      </c>
      <c r="L32" s="112">
        <v>1423</v>
      </c>
    </row>
    <row r="33" spans="1:12" ht="18.75" customHeight="1" x14ac:dyDescent="0.3">
      <c r="A33" s="106" t="s">
        <v>92</v>
      </c>
      <c r="B33" s="111" t="s">
        <v>73</v>
      </c>
      <c r="C33" s="112">
        <v>365.9</v>
      </c>
      <c r="D33" s="112">
        <v>164</v>
      </c>
      <c r="E33" s="112">
        <v>401</v>
      </c>
      <c r="F33" s="113">
        <v>86</v>
      </c>
      <c r="G33" s="113">
        <v>2.1</v>
      </c>
      <c r="H33" s="113">
        <v>0.13400000000000001</v>
      </c>
      <c r="I33" s="113">
        <v>83.766000000000005</v>
      </c>
      <c r="J33" s="113">
        <v>64.5</v>
      </c>
      <c r="K33" s="113">
        <v>37.4</v>
      </c>
      <c r="L33" s="112">
        <v>1660</v>
      </c>
    </row>
    <row r="34" spans="1:12" ht="18.75" customHeight="1" x14ac:dyDescent="0.3">
      <c r="A34" s="106" t="s">
        <v>129</v>
      </c>
      <c r="B34" s="111" t="s">
        <v>107</v>
      </c>
      <c r="C34" s="112">
        <v>83</v>
      </c>
      <c r="D34" s="112">
        <v>168</v>
      </c>
      <c r="E34" s="112">
        <v>521</v>
      </c>
      <c r="F34" s="113">
        <v>71.5</v>
      </c>
      <c r="G34" s="113">
        <v>5</v>
      </c>
      <c r="H34" s="113">
        <v>0.1</v>
      </c>
      <c r="I34" s="113" t="s">
        <v>74</v>
      </c>
      <c r="J34" s="113" t="s">
        <v>74</v>
      </c>
      <c r="K34" s="113">
        <v>11.9</v>
      </c>
      <c r="L34" s="112">
        <v>4535</v>
      </c>
    </row>
    <row r="35" spans="1:12" ht="18.75" customHeight="1" x14ac:dyDescent="0.3">
      <c r="A35" s="106" t="s">
        <v>130</v>
      </c>
      <c r="B35" s="111" t="s">
        <v>107</v>
      </c>
      <c r="C35" s="112">
        <v>133.30000000000001</v>
      </c>
      <c r="D35" s="112">
        <v>299</v>
      </c>
      <c r="E35" s="112">
        <v>543</v>
      </c>
      <c r="F35" s="113">
        <v>90</v>
      </c>
      <c r="G35" s="113">
        <v>1.4</v>
      </c>
      <c r="H35" s="113">
        <v>0.188</v>
      </c>
      <c r="I35" s="113">
        <v>88.411999999999992</v>
      </c>
      <c r="J35" s="113">
        <v>82.4</v>
      </c>
      <c r="K35" s="113">
        <v>11.2</v>
      </c>
      <c r="L35" s="112">
        <v>1660</v>
      </c>
    </row>
    <row r="36" spans="1:12" ht="18.75" customHeight="1" x14ac:dyDescent="0.3">
      <c r="A36" s="106" t="s">
        <v>130</v>
      </c>
      <c r="B36" s="111" t="s">
        <v>73</v>
      </c>
      <c r="C36" s="112">
        <v>94</v>
      </c>
      <c r="D36" s="112">
        <v>177</v>
      </c>
      <c r="E36" s="112">
        <v>533</v>
      </c>
      <c r="F36" s="113" t="s">
        <v>74</v>
      </c>
      <c r="G36" s="113" t="s">
        <v>74</v>
      </c>
      <c r="H36" s="113" t="s">
        <v>74</v>
      </c>
      <c r="I36" s="113" t="s">
        <v>74</v>
      </c>
      <c r="J36" s="113" t="s">
        <v>74</v>
      </c>
      <c r="K36" s="113" t="s">
        <v>74</v>
      </c>
      <c r="L36" s="112">
        <v>2599</v>
      </c>
    </row>
    <row r="37" spans="1:12" ht="18.75" customHeight="1" x14ac:dyDescent="0.3">
      <c r="A37" s="106" t="s">
        <v>131</v>
      </c>
      <c r="B37" s="111" t="s">
        <v>73</v>
      </c>
      <c r="C37" s="112">
        <v>214</v>
      </c>
      <c r="D37" s="112">
        <v>251</v>
      </c>
      <c r="E37" s="112">
        <v>470</v>
      </c>
      <c r="F37" s="113">
        <v>88</v>
      </c>
      <c r="G37" s="113" t="s">
        <v>74</v>
      </c>
      <c r="H37" s="113" t="s">
        <v>74</v>
      </c>
      <c r="I37" s="113" t="s">
        <v>74</v>
      </c>
      <c r="J37" s="113" t="s">
        <v>74</v>
      </c>
      <c r="K37" s="113">
        <v>8.3000000000000007</v>
      </c>
      <c r="L37" s="112">
        <v>815</v>
      </c>
    </row>
    <row r="38" spans="1:12" ht="18.75" customHeight="1" x14ac:dyDescent="0.3">
      <c r="A38" s="106" t="s">
        <v>132</v>
      </c>
      <c r="B38" s="111" t="s">
        <v>73</v>
      </c>
      <c r="C38" s="112">
        <v>262.10000000000002</v>
      </c>
      <c r="D38" s="112">
        <v>351</v>
      </c>
      <c r="E38" s="112">
        <v>736</v>
      </c>
      <c r="F38" s="113">
        <v>140</v>
      </c>
      <c r="G38" s="113">
        <v>1.9</v>
      </c>
      <c r="H38" s="113">
        <v>0.2</v>
      </c>
      <c r="I38" s="113">
        <v>137.9</v>
      </c>
      <c r="J38" s="113">
        <v>75.7</v>
      </c>
      <c r="K38" s="113">
        <v>15</v>
      </c>
      <c r="L38" s="112">
        <v>1500</v>
      </c>
    </row>
    <row r="39" spans="1:12" ht="18.75" customHeight="1" x14ac:dyDescent="0.3">
      <c r="A39" s="106" t="s">
        <v>133</v>
      </c>
      <c r="B39" s="111" t="s">
        <v>107</v>
      </c>
      <c r="C39" s="112">
        <v>143</v>
      </c>
      <c r="D39" s="112">
        <v>115</v>
      </c>
      <c r="E39" s="112">
        <v>393</v>
      </c>
      <c r="F39" s="113">
        <v>108</v>
      </c>
      <c r="G39" s="113">
        <v>2.2999999999999998</v>
      </c>
      <c r="H39" s="113">
        <v>0.1</v>
      </c>
      <c r="I39" s="113" t="s">
        <v>74</v>
      </c>
      <c r="J39" s="113" t="s">
        <v>74</v>
      </c>
      <c r="K39" s="113">
        <v>9.5399999999999991</v>
      </c>
      <c r="L39" s="112">
        <v>1253</v>
      </c>
    </row>
    <row r="40" spans="1:12" ht="18.75" customHeight="1" x14ac:dyDescent="0.3">
      <c r="A40" s="106" t="s">
        <v>134</v>
      </c>
      <c r="B40" s="111" t="s">
        <v>107</v>
      </c>
      <c r="C40" s="112">
        <v>185.7</v>
      </c>
      <c r="D40" s="112">
        <v>287</v>
      </c>
      <c r="E40" s="112">
        <v>502</v>
      </c>
      <c r="F40" s="113">
        <v>78</v>
      </c>
      <c r="G40" s="113">
        <v>2.1</v>
      </c>
      <c r="H40" s="113">
        <v>0.19600000000000001</v>
      </c>
      <c r="I40" s="113">
        <v>75.704000000000008</v>
      </c>
      <c r="J40" s="113">
        <v>48.6</v>
      </c>
      <c r="K40" s="113">
        <v>9.3000000000000007</v>
      </c>
      <c r="L40" s="112">
        <v>1265</v>
      </c>
    </row>
    <row r="41" spans="1:12" ht="18.75" customHeight="1" x14ac:dyDescent="0.3">
      <c r="A41" s="106" t="s">
        <v>135</v>
      </c>
      <c r="B41" s="111" t="s">
        <v>107</v>
      </c>
      <c r="C41" s="112">
        <v>54</v>
      </c>
      <c r="D41" s="112">
        <v>251</v>
      </c>
      <c r="E41" s="112">
        <v>116</v>
      </c>
      <c r="F41" s="113">
        <v>60.1</v>
      </c>
      <c r="G41" s="113">
        <v>45</v>
      </c>
      <c r="H41" s="113" t="s">
        <v>74</v>
      </c>
      <c r="I41" s="113" t="s">
        <v>74</v>
      </c>
      <c r="J41" s="113">
        <v>1.9</v>
      </c>
      <c r="K41" s="113">
        <v>6.81</v>
      </c>
      <c r="L41" s="112">
        <v>1017</v>
      </c>
    </row>
    <row r="42" spans="1:12" ht="18.75" customHeight="1" x14ac:dyDescent="0.3">
      <c r="A42" s="106" t="s">
        <v>93</v>
      </c>
      <c r="B42" s="111" t="s">
        <v>107</v>
      </c>
      <c r="C42" s="112">
        <v>193.5</v>
      </c>
      <c r="D42" s="112">
        <v>260</v>
      </c>
      <c r="E42" s="112">
        <v>547.9</v>
      </c>
      <c r="F42" s="113">
        <v>84.76</v>
      </c>
      <c r="G42" s="113">
        <v>2</v>
      </c>
      <c r="H42" s="113">
        <v>0.192</v>
      </c>
      <c r="I42" s="113">
        <v>82.568000000000012</v>
      </c>
      <c r="J42" s="113">
        <v>82.57</v>
      </c>
      <c r="K42" s="113">
        <v>11.2</v>
      </c>
      <c r="L42" s="112">
        <v>1436</v>
      </c>
    </row>
    <row r="43" spans="1:12" ht="18.75" customHeight="1" x14ac:dyDescent="0.3">
      <c r="A43" s="106" t="s">
        <v>136</v>
      </c>
      <c r="B43" s="111" t="s">
        <v>107</v>
      </c>
      <c r="C43" s="112">
        <v>138</v>
      </c>
      <c r="D43" s="112">
        <v>166</v>
      </c>
      <c r="E43" s="112">
        <v>474</v>
      </c>
      <c r="F43" s="113">
        <v>79.2</v>
      </c>
      <c r="G43" s="113">
        <v>6.05</v>
      </c>
      <c r="H43" s="113">
        <v>0.1</v>
      </c>
      <c r="I43" s="113" t="s">
        <v>74</v>
      </c>
      <c r="J43" s="113" t="s">
        <v>74</v>
      </c>
      <c r="K43" s="113">
        <v>14.4</v>
      </c>
      <c r="L43" s="112">
        <v>1353</v>
      </c>
    </row>
    <row r="44" spans="1:12" ht="18.75" customHeight="1" x14ac:dyDescent="0.3">
      <c r="A44" s="106" t="s">
        <v>137</v>
      </c>
      <c r="B44" s="111" t="s">
        <v>73</v>
      </c>
      <c r="C44" s="112">
        <v>305.10000000000002</v>
      </c>
      <c r="D44" s="112">
        <v>104</v>
      </c>
      <c r="E44" s="112">
        <v>529</v>
      </c>
      <c r="F44" s="113">
        <v>70</v>
      </c>
      <c r="G44" s="113">
        <v>1.9</v>
      </c>
      <c r="H44" s="113">
        <v>0.11899999999999999</v>
      </c>
      <c r="I44" s="113">
        <v>67.980999999999995</v>
      </c>
      <c r="J44" s="113">
        <v>42.1</v>
      </c>
      <c r="K44" s="113">
        <v>11.4</v>
      </c>
      <c r="L44" s="112">
        <v>786</v>
      </c>
    </row>
    <row r="45" spans="1:12" ht="18.75" customHeight="1" x14ac:dyDescent="0.3">
      <c r="A45" s="106" t="s">
        <v>138</v>
      </c>
      <c r="B45" s="111" t="s">
        <v>107</v>
      </c>
      <c r="C45" s="112">
        <v>43</v>
      </c>
      <c r="D45" s="112">
        <v>168</v>
      </c>
      <c r="E45" s="112">
        <v>358</v>
      </c>
      <c r="F45" s="113">
        <v>85.5</v>
      </c>
      <c r="G45" s="113">
        <v>2</v>
      </c>
      <c r="H45" s="113">
        <v>0.03</v>
      </c>
      <c r="I45" s="113" t="s">
        <v>74</v>
      </c>
      <c r="J45" s="113" t="s">
        <v>74</v>
      </c>
      <c r="K45" s="113">
        <v>12.7</v>
      </c>
      <c r="L45" s="112">
        <v>1479</v>
      </c>
    </row>
    <row r="46" spans="1:12" ht="18.75" customHeight="1" x14ac:dyDescent="0.3">
      <c r="A46" s="106" t="s">
        <v>139</v>
      </c>
      <c r="B46" s="111" t="s">
        <v>73</v>
      </c>
      <c r="C46" s="112">
        <v>2.2200000000000002</v>
      </c>
      <c r="D46" s="112" t="s">
        <v>74</v>
      </c>
      <c r="E46" s="112">
        <v>29</v>
      </c>
      <c r="F46" s="113">
        <v>47</v>
      </c>
      <c r="G46" s="113">
        <v>27.66</v>
      </c>
      <c r="H46" s="113">
        <v>0.184</v>
      </c>
      <c r="I46" s="113">
        <v>19.155999999999999</v>
      </c>
      <c r="J46" s="113">
        <v>0.7</v>
      </c>
      <c r="K46" s="113">
        <v>10.199999999999999</v>
      </c>
      <c r="L46" s="112">
        <v>840</v>
      </c>
    </row>
    <row r="47" spans="1:12" ht="18.75" customHeight="1" x14ac:dyDescent="0.3">
      <c r="A47" s="106" t="s">
        <v>140</v>
      </c>
      <c r="B47" s="111" t="s">
        <v>107</v>
      </c>
      <c r="C47" s="112">
        <v>64</v>
      </c>
      <c r="D47" s="112">
        <v>33</v>
      </c>
      <c r="E47" s="112">
        <v>138</v>
      </c>
      <c r="F47" s="113">
        <v>44</v>
      </c>
      <c r="G47" s="113" t="s">
        <v>74</v>
      </c>
      <c r="H47" s="113" t="s">
        <v>74</v>
      </c>
      <c r="I47" s="113" t="s">
        <v>74</v>
      </c>
      <c r="J47" s="113" t="s">
        <v>74</v>
      </c>
      <c r="K47" s="113">
        <v>16.3</v>
      </c>
      <c r="L47" s="112">
        <v>1210</v>
      </c>
    </row>
    <row r="48" spans="1:12" ht="18.75" customHeight="1" x14ac:dyDescent="0.3">
      <c r="A48" s="106" t="s">
        <v>83</v>
      </c>
      <c r="B48" s="111" t="s">
        <v>73</v>
      </c>
      <c r="C48" s="112">
        <v>137.5</v>
      </c>
      <c r="D48" s="112" t="s">
        <v>74</v>
      </c>
      <c r="E48" s="112">
        <v>418</v>
      </c>
      <c r="F48" s="113">
        <v>89</v>
      </c>
      <c r="G48" s="113">
        <v>1</v>
      </c>
      <c r="H48" s="113">
        <v>0.11</v>
      </c>
      <c r="I48" s="113">
        <v>87.89</v>
      </c>
      <c r="J48" s="113">
        <v>55.4</v>
      </c>
      <c r="K48" s="113">
        <v>10.5</v>
      </c>
      <c r="L48" s="112">
        <v>1050</v>
      </c>
    </row>
    <row r="49" spans="1:12" ht="18.75" customHeight="1" x14ac:dyDescent="0.3">
      <c r="A49" s="106" t="s">
        <v>141</v>
      </c>
      <c r="B49" s="111" t="s">
        <v>73</v>
      </c>
      <c r="C49" s="112">
        <v>227.6</v>
      </c>
      <c r="D49" s="112">
        <v>354</v>
      </c>
      <c r="E49" s="112">
        <v>740</v>
      </c>
      <c r="F49" s="113">
        <v>85</v>
      </c>
      <c r="G49" s="113">
        <v>1.7</v>
      </c>
      <c r="H49" s="113">
        <v>0.56000000000000005</v>
      </c>
      <c r="I49" s="113">
        <v>82.74</v>
      </c>
      <c r="J49" s="113">
        <v>72.7</v>
      </c>
      <c r="K49" s="113">
        <v>11.6</v>
      </c>
      <c r="L49" s="112">
        <v>1419</v>
      </c>
    </row>
    <row r="50" spans="1:12" ht="18.75" customHeight="1" x14ac:dyDescent="0.3">
      <c r="A50" s="106" t="s">
        <v>142</v>
      </c>
      <c r="B50" s="111" t="s">
        <v>73</v>
      </c>
      <c r="C50" s="112">
        <v>152.4</v>
      </c>
      <c r="D50" s="112">
        <v>291</v>
      </c>
      <c r="E50" s="112">
        <v>189</v>
      </c>
      <c r="F50" s="113">
        <v>22</v>
      </c>
      <c r="G50" s="113">
        <v>1.7</v>
      </c>
      <c r="H50" s="113">
        <v>0.318</v>
      </c>
      <c r="I50" s="113">
        <v>19.981999999999999</v>
      </c>
      <c r="J50" s="113">
        <v>6.9</v>
      </c>
      <c r="K50" s="113">
        <v>5.0999999999999996</v>
      </c>
      <c r="L50" s="112">
        <v>320</v>
      </c>
    </row>
    <row r="51" spans="1:12" ht="18.75" customHeight="1" x14ac:dyDescent="0.3">
      <c r="A51" s="115" t="s">
        <v>143</v>
      </c>
      <c r="B51" s="116" t="s">
        <v>107</v>
      </c>
      <c r="C51" s="117">
        <v>190.5</v>
      </c>
      <c r="D51" s="117">
        <v>291</v>
      </c>
      <c r="E51" s="117">
        <v>595</v>
      </c>
      <c r="F51" s="118">
        <v>76</v>
      </c>
      <c r="G51" s="118">
        <v>1</v>
      </c>
      <c r="H51" s="118">
        <v>0.22800000000000001</v>
      </c>
      <c r="I51" s="118">
        <v>74.772000000000006</v>
      </c>
      <c r="J51" s="118">
        <v>77.599999999999994</v>
      </c>
      <c r="K51" s="118">
        <v>9.6</v>
      </c>
      <c r="L51" s="117">
        <v>1307</v>
      </c>
    </row>
    <row r="52" spans="1:12" ht="18.75" customHeight="1" x14ac:dyDescent="0.3">
      <c r="A52" s="106" t="s">
        <v>144</v>
      </c>
      <c r="B52" s="111" t="s">
        <v>73</v>
      </c>
      <c r="C52" s="112">
        <v>116</v>
      </c>
      <c r="D52" s="112">
        <v>245</v>
      </c>
      <c r="E52" s="112">
        <v>450</v>
      </c>
      <c r="F52" s="113">
        <v>88</v>
      </c>
      <c r="G52" s="113" t="s">
        <v>74</v>
      </c>
      <c r="H52" s="113" t="s">
        <v>74</v>
      </c>
      <c r="I52" s="113" t="s">
        <v>74</v>
      </c>
      <c r="J52" s="113" t="s">
        <v>74</v>
      </c>
      <c r="K52" s="113">
        <v>9</v>
      </c>
      <c r="L52" s="112">
        <v>1240</v>
      </c>
    </row>
    <row r="53" spans="1:12" ht="18.75" customHeight="1" x14ac:dyDescent="0.3">
      <c r="A53" s="106" t="s">
        <v>103</v>
      </c>
      <c r="B53" s="111" t="s">
        <v>107</v>
      </c>
      <c r="C53" s="112">
        <v>277.60000000000002</v>
      </c>
      <c r="D53" s="112">
        <v>69</v>
      </c>
      <c r="E53" s="112">
        <v>399</v>
      </c>
      <c r="F53" s="113">
        <v>35</v>
      </c>
      <c r="G53" s="113">
        <v>1.7</v>
      </c>
      <c r="H53" s="113">
        <v>0.14699999999999999</v>
      </c>
      <c r="I53" s="113">
        <v>33.152999999999999</v>
      </c>
      <c r="J53" s="113">
        <v>17.600000000000001</v>
      </c>
      <c r="K53" s="113">
        <v>5.5</v>
      </c>
      <c r="L53" s="112">
        <v>425</v>
      </c>
    </row>
    <row r="54" spans="1:12" ht="18.75" customHeight="1" x14ac:dyDescent="0.3">
      <c r="A54" s="106" t="s">
        <v>145</v>
      </c>
      <c r="B54" s="111" t="s">
        <v>73</v>
      </c>
      <c r="C54" s="112">
        <v>120</v>
      </c>
      <c r="D54" s="112">
        <v>162</v>
      </c>
      <c r="E54" s="112">
        <v>314</v>
      </c>
      <c r="F54" s="113">
        <v>50</v>
      </c>
      <c r="G54" s="113">
        <v>1.8</v>
      </c>
      <c r="H54" s="113">
        <v>0.13100000000000001</v>
      </c>
      <c r="I54" s="113">
        <v>48.069000000000003</v>
      </c>
      <c r="J54" s="113">
        <v>42.9</v>
      </c>
      <c r="K54" s="113">
        <v>8.6</v>
      </c>
      <c r="L54" s="112">
        <v>855</v>
      </c>
    </row>
    <row r="55" spans="1:12" ht="18.75" customHeight="1" x14ac:dyDescent="0.3">
      <c r="A55" s="106" t="s">
        <v>146</v>
      </c>
      <c r="B55" s="111" t="s">
        <v>73</v>
      </c>
      <c r="C55" s="112">
        <v>242.11</v>
      </c>
      <c r="D55" s="112">
        <v>214</v>
      </c>
      <c r="E55" s="112">
        <v>587</v>
      </c>
      <c r="F55" s="113">
        <v>61</v>
      </c>
      <c r="G55" s="113">
        <v>1.5</v>
      </c>
      <c r="H55" s="113">
        <v>0.16300000000000001</v>
      </c>
      <c r="I55" s="113">
        <v>59.337000000000003</v>
      </c>
      <c r="J55" s="113">
        <v>32.6</v>
      </c>
      <c r="K55" s="113">
        <v>12.3</v>
      </c>
      <c r="L55" s="112">
        <v>535</v>
      </c>
    </row>
    <row r="56" spans="1:12" ht="18.75" customHeight="1" x14ac:dyDescent="0.3">
      <c r="A56" s="106" t="s">
        <v>147</v>
      </c>
      <c r="B56" s="111" t="s">
        <v>73</v>
      </c>
      <c r="C56" s="112">
        <v>70.09</v>
      </c>
      <c r="D56" s="112">
        <v>100</v>
      </c>
      <c r="E56" s="112">
        <v>183</v>
      </c>
      <c r="F56" s="113">
        <v>46</v>
      </c>
      <c r="G56" s="113">
        <v>0.9</v>
      </c>
      <c r="H56" s="113">
        <v>7.6999999999999999E-2</v>
      </c>
      <c r="I56" s="113">
        <v>45.023000000000003</v>
      </c>
      <c r="J56" s="113">
        <v>25.9</v>
      </c>
      <c r="K56" s="113">
        <v>5.5</v>
      </c>
      <c r="L56" s="112">
        <v>506</v>
      </c>
    </row>
    <row r="57" spans="1:12" ht="18.75" customHeight="1" x14ac:dyDescent="0.3">
      <c r="A57" s="106" t="s">
        <v>148</v>
      </c>
      <c r="B57" s="111" t="s">
        <v>73</v>
      </c>
      <c r="C57" s="112">
        <v>83</v>
      </c>
      <c r="D57" s="112">
        <v>78</v>
      </c>
      <c r="E57" s="112">
        <v>145</v>
      </c>
      <c r="F57" s="113">
        <v>39.9</v>
      </c>
      <c r="G57" s="113" t="s">
        <v>74</v>
      </c>
      <c r="H57" s="113" t="s">
        <v>74</v>
      </c>
      <c r="I57" s="113" t="s">
        <v>74</v>
      </c>
      <c r="J57" s="113" t="s">
        <v>74</v>
      </c>
      <c r="K57" s="113">
        <v>4.5999999999999996</v>
      </c>
      <c r="L57" s="112">
        <v>1250</v>
      </c>
    </row>
    <row r="58" spans="1:12" ht="18.75" customHeight="1" x14ac:dyDescent="0.3">
      <c r="A58" s="106" t="s">
        <v>89</v>
      </c>
      <c r="B58" s="111" t="s">
        <v>107</v>
      </c>
      <c r="C58" s="112">
        <v>174.6</v>
      </c>
      <c r="D58" s="112">
        <v>101</v>
      </c>
      <c r="E58" s="112">
        <v>294</v>
      </c>
      <c r="F58" s="113">
        <v>49</v>
      </c>
      <c r="G58" s="113">
        <v>0.8</v>
      </c>
      <c r="H58" s="113">
        <v>6.0999999999999999E-2</v>
      </c>
      <c r="I58" s="113">
        <v>48.139000000000003</v>
      </c>
      <c r="J58" s="113">
        <v>32.700000000000003</v>
      </c>
      <c r="K58" s="113">
        <v>5.5</v>
      </c>
      <c r="L58" s="112">
        <v>588</v>
      </c>
    </row>
    <row r="59" spans="1:12" ht="18.75" customHeight="1" x14ac:dyDescent="0.3">
      <c r="A59" s="106" t="s">
        <v>149</v>
      </c>
      <c r="B59" s="111" t="s">
        <v>73</v>
      </c>
      <c r="C59" s="112">
        <v>20.8</v>
      </c>
      <c r="D59" s="112">
        <v>14</v>
      </c>
      <c r="E59" s="112">
        <v>49</v>
      </c>
      <c r="F59" s="113">
        <v>32</v>
      </c>
      <c r="G59" s="113">
        <v>0.7</v>
      </c>
      <c r="H59" s="113">
        <v>5.2999999999999999E-2</v>
      </c>
      <c r="I59" s="113">
        <v>31.247</v>
      </c>
      <c r="J59" s="113">
        <v>9.8000000000000007</v>
      </c>
      <c r="K59" s="113">
        <v>2</v>
      </c>
      <c r="L59" s="112">
        <v>515</v>
      </c>
    </row>
    <row r="60" spans="1:12" ht="18.75" customHeight="1" x14ac:dyDescent="0.3">
      <c r="A60" s="106" t="s">
        <v>150</v>
      </c>
      <c r="B60" s="111" t="s">
        <v>73</v>
      </c>
      <c r="C60" s="112">
        <v>177.3</v>
      </c>
      <c r="D60" s="112">
        <v>159</v>
      </c>
      <c r="E60" s="112">
        <v>429</v>
      </c>
      <c r="F60" s="113">
        <v>76</v>
      </c>
      <c r="G60" s="113">
        <v>1.3</v>
      </c>
      <c r="H60" s="113">
        <v>0.13600000000000001</v>
      </c>
      <c r="I60" s="113">
        <v>74.564000000000007</v>
      </c>
      <c r="J60" s="113">
        <v>44.7</v>
      </c>
      <c r="K60" s="113">
        <v>6</v>
      </c>
      <c r="L60" s="112">
        <v>1174</v>
      </c>
    </row>
    <row r="61" spans="1:12" ht="18.75" customHeight="1" x14ac:dyDescent="0.3">
      <c r="A61" s="106" t="s">
        <v>151</v>
      </c>
      <c r="B61" s="111" t="s">
        <v>73</v>
      </c>
      <c r="C61" s="112">
        <v>68</v>
      </c>
      <c r="D61" s="112">
        <v>82</v>
      </c>
      <c r="E61" s="112">
        <v>145</v>
      </c>
      <c r="F61" s="113">
        <v>25.4</v>
      </c>
      <c r="G61" s="113" t="s">
        <v>74</v>
      </c>
      <c r="H61" s="113" t="s">
        <v>74</v>
      </c>
      <c r="I61" s="113" t="s">
        <v>74</v>
      </c>
      <c r="J61" s="113" t="s">
        <v>74</v>
      </c>
      <c r="K61" s="113">
        <v>3.48</v>
      </c>
      <c r="L61" s="112">
        <v>1240</v>
      </c>
    </row>
    <row r="62" spans="1:12" ht="18.75" customHeight="1" x14ac:dyDescent="0.3">
      <c r="A62" s="106" t="s">
        <v>152</v>
      </c>
      <c r="B62" s="111" t="s">
        <v>73</v>
      </c>
      <c r="C62" s="112">
        <v>138</v>
      </c>
      <c r="D62" s="112">
        <v>68</v>
      </c>
      <c r="E62" s="112">
        <v>217</v>
      </c>
      <c r="F62" s="113">
        <v>36</v>
      </c>
      <c r="G62" s="113">
        <v>1.3</v>
      </c>
      <c r="H62" s="113">
        <v>8.1000000000000003E-2</v>
      </c>
      <c r="I62" s="113">
        <v>34.619</v>
      </c>
      <c r="J62" s="113">
        <v>25</v>
      </c>
      <c r="K62" s="113">
        <v>5.4</v>
      </c>
      <c r="L62" s="112">
        <v>1659</v>
      </c>
    </row>
    <row r="63" spans="1:12" ht="18.75" customHeight="1" x14ac:dyDescent="0.3">
      <c r="A63" s="106" t="s">
        <v>153</v>
      </c>
      <c r="B63" s="111" t="s">
        <v>107</v>
      </c>
      <c r="C63" s="112">
        <v>63.9</v>
      </c>
      <c r="D63" s="112">
        <v>133</v>
      </c>
      <c r="E63" s="112">
        <v>263</v>
      </c>
      <c r="F63" s="113">
        <v>58</v>
      </c>
      <c r="G63" s="113">
        <v>1.1000000000000001</v>
      </c>
      <c r="H63" s="113">
        <v>0.112</v>
      </c>
      <c r="I63" s="113">
        <v>56.787999999999997</v>
      </c>
      <c r="J63" s="113">
        <v>39.4</v>
      </c>
      <c r="K63" s="113">
        <v>5.2</v>
      </c>
      <c r="L63" s="112">
        <v>723</v>
      </c>
    </row>
    <row r="64" spans="1:12" ht="18.75" customHeight="1" x14ac:dyDescent="0.3">
      <c r="A64" s="106" t="s">
        <v>154</v>
      </c>
      <c r="B64" s="111" t="s">
        <v>73</v>
      </c>
      <c r="C64" s="112">
        <v>120</v>
      </c>
      <c r="D64" s="112">
        <v>229</v>
      </c>
      <c r="E64" s="112">
        <v>531</v>
      </c>
      <c r="F64" s="113">
        <v>85</v>
      </c>
      <c r="G64" s="113">
        <v>1.7</v>
      </c>
      <c r="H64" s="113">
        <v>0.223</v>
      </c>
      <c r="I64" s="113">
        <v>83.076999999999998</v>
      </c>
      <c r="J64" s="113">
        <v>74.8</v>
      </c>
      <c r="K64" s="113">
        <v>8.5</v>
      </c>
      <c r="L64" s="112">
        <v>1090</v>
      </c>
    </row>
    <row r="65" spans="1:12" ht="18.75" customHeight="1" x14ac:dyDescent="0.3">
      <c r="A65" s="106" t="s">
        <v>155</v>
      </c>
      <c r="B65" s="111" t="s">
        <v>73</v>
      </c>
      <c r="C65" s="112">
        <v>5.3</v>
      </c>
      <c r="D65" s="112">
        <v>5</v>
      </c>
      <c r="E65" s="112">
        <v>25</v>
      </c>
      <c r="F65" s="113">
        <v>17</v>
      </c>
      <c r="G65" s="113">
        <v>10.6</v>
      </c>
      <c r="H65" s="113">
        <v>0.33300000000000002</v>
      </c>
      <c r="I65" s="113">
        <v>6.0670000000000002</v>
      </c>
      <c r="J65" s="113">
        <v>4.5999999999999996</v>
      </c>
      <c r="K65" s="113">
        <v>1.4</v>
      </c>
      <c r="L65" s="112">
        <v>490</v>
      </c>
    </row>
    <row r="66" spans="1:12" ht="18.75" customHeight="1" x14ac:dyDescent="0.3">
      <c r="A66" s="106" t="s">
        <v>156</v>
      </c>
      <c r="B66" s="111" t="s">
        <v>73</v>
      </c>
      <c r="C66" s="112">
        <v>58.45</v>
      </c>
      <c r="D66" s="112">
        <v>101</v>
      </c>
      <c r="E66" s="112">
        <v>214</v>
      </c>
      <c r="F66" s="113">
        <v>32.4</v>
      </c>
      <c r="G66" s="113">
        <v>1.8</v>
      </c>
      <c r="H66" s="113">
        <v>1.3560000000000001</v>
      </c>
      <c r="I66" s="113">
        <v>29.243999999999996</v>
      </c>
      <c r="J66" s="113">
        <v>24.7</v>
      </c>
      <c r="K66" s="113">
        <v>4.9000000000000004</v>
      </c>
      <c r="L66" s="112">
        <v>919</v>
      </c>
    </row>
    <row r="67" spans="1:12" ht="18.75" customHeight="1" x14ac:dyDescent="0.3">
      <c r="A67" s="106" t="s">
        <v>157</v>
      </c>
      <c r="B67" s="111" t="s">
        <v>107</v>
      </c>
      <c r="C67" s="112">
        <v>75</v>
      </c>
      <c r="D67" s="112">
        <v>85</v>
      </c>
      <c r="E67" s="112">
        <v>155</v>
      </c>
      <c r="F67" s="113">
        <v>36</v>
      </c>
      <c r="G67" s="113" t="s">
        <v>74</v>
      </c>
      <c r="H67" s="113" t="s">
        <v>74</v>
      </c>
      <c r="I67" s="113" t="s">
        <v>74</v>
      </c>
      <c r="J67" s="113" t="s">
        <v>74</v>
      </c>
      <c r="K67" s="113">
        <v>1.74</v>
      </c>
      <c r="L67" s="112">
        <v>1580</v>
      </c>
    </row>
    <row r="68" spans="1:12" ht="18.75" customHeight="1" x14ac:dyDescent="0.3">
      <c r="A68" s="106" t="s">
        <v>158</v>
      </c>
      <c r="B68" s="111" t="s">
        <v>73</v>
      </c>
      <c r="C68" s="112">
        <v>10.71</v>
      </c>
      <c r="D68" s="112">
        <v>12.7</v>
      </c>
      <c r="E68" s="112">
        <v>32</v>
      </c>
      <c r="F68" s="113">
        <v>14.4</v>
      </c>
      <c r="G68" s="113">
        <v>6.1</v>
      </c>
      <c r="H68" s="113">
        <v>1.27</v>
      </c>
      <c r="I68" s="113">
        <v>7.0300000000000011</v>
      </c>
      <c r="J68" s="113">
        <v>5.9</v>
      </c>
      <c r="K68" s="113">
        <v>1.5</v>
      </c>
      <c r="L68" s="112">
        <v>687</v>
      </c>
    </row>
    <row r="69" spans="1:12" ht="18.75" customHeight="1" x14ac:dyDescent="0.3">
      <c r="A69" s="106" t="s">
        <v>159</v>
      </c>
      <c r="B69" s="111" t="s">
        <v>73</v>
      </c>
      <c r="C69" s="112">
        <v>4</v>
      </c>
      <c r="D69" s="112">
        <v>9</v>
      </c>
      <c r="E69" s="112">
        <v>18</v>
      </c>
      <c r="F69" s="113">
        <v>33</v>
      </c>
      <c r="G69" s="113">
        <v>2.1</v>
      </c>
      <c r="H69" s="113">
        <v>0.373</v>
      </c>
      <c r="I69" s="113">
        <v>30.526999999999997</v>
      </c>
      <c r="J69" s="113">
        <v>8.4</v>
      </c>
      <c r="K69" s="113">
        <v>0.5</v>
      </c>
      <c r="L69" s="112">
        <v>759</v>
      </c>
    </row>
    <row r="70" spans="1:12" ht="18.75" customHeight="1" x14ac:dyDescent="0.3">
      <c r="A70" s="106" t="s">
        <v>84</v>
      </c>
      <c r="B70" s="111" t="s">
        <v>73</v>
      </c>
      <c r="C70" s="112">
        <v>6</v>
      </c>
      <c r="D70" s="112">
        <v>17.8</v>
      </c>
      <c r="E70" s="112">
        <v>39</v>
      </c>
      <c r="F70" s="113">
        <v>23</v>
      </c>
      <c r="G70" s="113">
        <v>5.4</v>
      </c>
      <c r="H70" s="113">
        <v>0.14299999999999999</v>
      </c>
      <c r="I70" s="113">
        <v>17.457000000000001</v>
      </c>
      <c r="J70" s="113">
        <v>4.7</v>
      </c>
      <c r="K70" s="113">
        <v>1.9</v>
      </c>
      <c r="L70" s="112">
        <v>641</v>
      </c>
    </row>
    <row r="71" spans="1:12" ht="18.75" customHeight="1" x14ac:dyDescent="0.3">
      <c r="A71" s="106" t="s">
        <v>160</v>
      </c>
      <c r="B71" s="111" t="s">
        <v>73</v>
      </c>
      <c r="C71" s="112">
        <v>113</v>
      </c>
      <c r="D71" s="112">
        <v>91.8</v>
      </c>
      <c r="E71" s="112">
        <v>173</v>
      </c>
      <c r="F71" s="113">
        <v>28</v>
      </c>
      <c r="G71" s="113">
        <v>2.7</v>
      </c>
      <c r="H71" s="113">
        <v>0.28699999999999998</v>
      </c>
      <c r="I71" s="113">
        <v>25.013000000000002</v>
      </c>
      <c r="J71" s="113">
        <v>11.6</v>
      </c>
      <c r="K71" s="113">
        <v>3.7</v>
      </c>
      <c r="L71" s="112">
        <v>689</v>
      </c>
    </row>
    <row r="72" spans="1:12" ht="18.75" customHeight="1" x14ac:dyDescent="0.3">
      <c r="A72" s="106" t="s">
        <v>161</v>
      </c>
      <c r="B72" s="111" t="s">
        <v>73</v>
      </c>
      <c r="C72" s="112">
        <v>30</v>
      </c>
      <c r="D72" s="112">
        <v>21.3</v>
      </c>
      <c r="E72" s="112">
        <v>41</v>
      </c>
      <c r="F72" s="113">
        <v>16</v>
      </c>
      <c r="G72" s="113">
        <v>2.9</v>
      </c>
      <c r="H72" s="113">
        <v>8.6999999999999994E-2</v>
      </c>
      <c r="I72" s="113">
        <v>13.013</v>
      </c>
      <c r="J72" s="113">
        <v>9.8000000000000007</v>
      </c>
      <c r="K72" s="113">
        <v>2.2999999999999998</v>
      </c>
      <c r="L72" s="112">
        <v>715</v>
      </c>
    </row>
    <row r="73" spans="1:12" ht="18.75" customHeight="1" x14ac:dyDescent="0.3">
      <c r="A73" s="106" t="s">
        <v>162</v>
      </c>
      <c r="B73" s="111" t="s">
        <v>107</v>
      </c>
      <c r="C73" s="112">
        <v>22</v>
      </c>
      <c r="D73" s="112">
        <v>43</v>
      </c>
      <c r="E73" s="112">
        <v>95</v>
      </c>
      <c r="F73" s="113">
        <v>37.200000000000003</v>
      </c>
      <c r="G73" s="113" t="s">
        <v>74</v>
      </c>
      <c r="H73" s="113" t="s">
        <v>74</v>
      </c>
      <c r="I73" s="113" t="s">
        <v>74</v>
      </c>
      <c r="J73" s="113" t="s">
        <v>74</v>
      </c>
      <c r="K73" s="113">
        <v>2.76</v>
      </c>
      <c r="L73" s="112">
        <v>1250</v>
      </c>
    </row>
    <row r="74" spans="1:12" ht="18.75" customHeight="1" x14ac:dyDescent="0.3">
      <c r="A74" s="106" t="s">
        <v>163</v>
      </c>
      <c r="B74" s="111" t="s">
        <v>107</v>
      </c>
      <c r="C74" s="112">
        <v>17</v>
      </c>
      <c r="D74" s="112">
        <v>27</v>
      </c>
      <c r="E74" s="112">
        <v>59</v>
      </c>
      <c r="F74" s="113">
        <v>19.100000000000001</v>
      </c>
      <c r="G74" s="113" t="s">
        <v>74</v>
      </c>
      <c r="H74" s="113" t="s">
        <v>74</v>
      </c>
      <c r="I74" s="113" t="s">
        <v>74</v>
      </c>
      <c r="J74" s="113" t="s">
        <v>74</v>
      </c>
      <c r="K74" s="113">
        <v>1.68</v>
      </c>
      <c r="L74" s="112" t="s">
        <v>74</v>
      </c>
    </row>
    <row r="75" spans="1:12" ht="18.75" customHeight="1" x14ac:dyDescent="0.3">
      <c r="A75" s="106" t="s">
        <v>163</v>
      </c>
      <c r="B75" s="111" t="s">
        <v>73</v>
      </c>
      <c r="C75" s="112">
        <v>21</v>
      </c>
      <c r="D75" s="112">
        <v>30.7</v>
      </c>
      <c r="E75" s="112">
        <v>85</v>
      </c>
      <c r="F75" s="113">
        <v>19.8</v>
      </c>
      <c r="G75" s="113">
        <v>2.4</v>
      </c>
      <c r="H75" s="113">
        <v>0.251</v>
      </c>
      <c r="I75" s="113">
        <v>17.149000000000001</v>
      </c>
      <c r="J75" s="113">
        <v>15.6</v>
      </c>
      <c r="K75" s="113">
        <v>2.4</v>
      </c>
      <c r="L75" s="112">
        <v>696</v>
      </c>
    </row>
    <row r="76" spans="1:12" ht="18.75" customHeight="1" x14ac:dyDescent="0.3">
      <c r="A76" s="106" t="s">
        <v>164</v>
      </c>
      <c r="B76" s="111" t="s">
        <v>73</v>
      </c>
      <c r="C76" s="112">
        <v>11.54</v>
      </c>
      <c r="D76" s="112">
        <v>10.9</v>
      </c>
      <c r="E76" s="112">
        <v>35</v>
      </c>
      <c r="F76" s="113">
        <v>12.6</v>
      </c>
      <c r="G76" s="113">
        <v>2.6</v>
      </c>
      <c r="H76" s="113">
        <v>8.3000000000000004E-2</v>
      </c>
      <c r="I76" s="113">
        <v>9.9169999999999998</v>
      </c>
      <c r="J76" s="113">
        <v>9.3000000000000007</v>
      </c>
      <c r="K76" s="113">
        <v>1.9</v>
      </c>
      <c r="L76" s="112">
        <v>671</v>
      </c>
    </row>
    <row r="77" spans="1:12" ht="18.75" customHeight="1" x14ac:dyDescent="0.3">
      <c r="A77" s="106" t="s">
        <v>165</v>
      </c>
      <c r="B77" s="111" t="s">
        <v>107</v>
      </c>
      <c r="C77" s="112">
        <v>104</v>
      </c>
      <c r="D77" s="112">
        <v>136</v>
      </c>
      <c r="E77" s="112">
        <v>294</v>
      </c>
      <c r="F77" s="113">
        <v>43.7</v>
      </c>
      <c r="G77" s="113">
        <v>2</v>
      </c>
      <c r="H77" s="113" t="s">
        <v>74</v>
      </c>
      <c r="I77" s="113" t="s">
        <v>74</v>
      </c>
      <c r="J77" s="113">
        <v>48.5</v>
      </c>
      <c r="K77" s="113">
        <v>6.84</v>
      </c>
      <c r="L77" s="112">
        <v>1373</v>
      </c>
    </row>
    <row r="78" spans="1:12" ht="18.75" customHeight="1" x14ac:dyDescent="0.3">
      <c r="A78" s="106" t="s">
        <v>166</v>
      </c>
      <c r="B78" s="111" t="s">
        <v>73</v>
      </c>
      <c r="C78" s="112">
        <v>60.2</v>
      </c>
      <c r="D78" s="112">
        <v>135</v>
      </c>
      <c r="E78" s="112">
        <v>211</v>
      </c>
      <c r="F78" s="113">
        <v>30.5</v>
      </c>
      <c r="G78" s="113">
        <v>0.7</v>
      </c>
      <c r="H78" s="113">
        <v>0.31</v>
      </c>
      <c r="I78" s="113">
        <v>29.490000000000002</v>
      </c>
      <c r="J78" s="113">
        <v>25.5</v>
      </c>
      <c r="K78" s="113">
        <v>4.3</v>
      </c>
      <c r="L78" s="112">
        <v>857</v>
      </c>
    </row>
    <row r="79" spans="1:12" ht="18.75" customHeight="1" x14ac:dyDescent="0.3">
      <c r="A79" s="106" t="s">
        <v>167</v>
      </c>
      <c r="B79" s="111" t="s">
        <v>73</v>
      </c>
      <c r="C79" s="112">
        <v>44.19</v>
      </c>
      <c r="D79" s="112">
        <v>48.3</v>
      </c>
      <c r="E79" s="112">
        <v>115</v>
      </c>
      <c r="F79" s="113">
        <v>19</v>
      </c>
      <c r="G79" s="113">
        <v>1.3</v>
      </c>
      <c r="H79" s="113">
        <v>0.10299999999999999</v>
      </c>
      <c r="I79" s="113">
        <v>17.596999999999998</v>
      </c>
      <c r="J79" s="113">
        <v>14.2</v>
      </c>
      <c r="K79" s="113">
        <v>3.8</v>
      </c>
      <c r="L79" s="112">
        <v>941</v>
      </c>
    </row>
    <row r="80" spans="1:12" ht="18.75" customHeight="1" x14ac:dyDescent="0.3">
      <c r="A80" s="106" t="s">
        <v>168</v>
      </c>
      <c r="B80" s="111" t="s">
        <v>107</v>
      </c>
      <c r="C80" s="112">
        <v>233</v>
      </c>
      <c r="D80" s="112">
        <v>400</v>
      </c>
      <c r="E80" s="112">
        <v>670</v>
      </c>
      <c r="F80" s="113">
        <v>70</v>
      </c>
      <c r="G80" s="113" t="s">
        <v>74</v>
      </c>
      <c r="H80" s="113" t="s">
        <v>74</v>
      </c>
      <c r="I80" s="113" t="s">
        <v>74</v>
      </c>
      <c r="J80" s="113" t="s">
        <v>74</v>
      </c>
      <c r="K80" s="113">
        <v>9</v>
      </c>
      <c r="L80" s="112">
        <v>1230</v>
      </c>
    </row>
    <row r="81" spans="1:12" ht="18.75" customHeight="1" x14ac:dyDescent="0.3">
      <c r="A81" s="106" t="s">
        <v>169</v>
      </c>
      <c r="B81" s="111" t="s">
        <v>73</v>
      </c>
      <c r="C81" s="112">
        <v>146.27000000000001</v>
      </c>
      <c r="D81" s="112">
        <v>171</v>
      </c>
      <c r="E81" s="112">
        <v>491</v>
      </c>
      <c r="F81" s="113">
        <v>54.2</v>
      </c>
      <c r="G81" s="113">
        <v>0.8</v>
      </c>
      <c r="H81" s="113">
        <v>0.20799999999999999</v>
      </c>
      <c r="I81" s="113">
        <v>53.192000000000007</v>
      </c>
      <c r="J81" s="113">
        <v>52.6</v>
      </c>
      <c r="K81" s="113">
        <v>7.5</v>
      </c>
      <c r="L81" s="112">
        <v>1157</v>
      </c>
    </row>
    <row r="82" spans="1:12" ht="18.75" customHeight="1" x14ac:dyDescent="0.3">
      <c r="A82" s="106" t="s">
        <v>94</v>
      </c>
      <c r="B82" s="111" t="s">
        <v>73</v>
      </c>
      <c r="C82" s="112">
        <v>32</v>
      </c>
      <c r="D82" s="112">
        <v>38.6</v>
      </c>
      <c r="E82" s="112">
        <v>85</v>
      </c>
      <c r="F82" s="113">
        <v>14</v>
      </c>
      <c r="G82" s="113">
        <v>3.5</v>
      </c>
      <c r="H82" s="113">
        <v>0.192</v>
      </c>
      <c r="I82" s="113">
        <v>10.308</v>
      </c>
      <c r="J82" s="113">
        <v>8.65</v>
      </c>
      <c r="K82" s="113">
        <v>2.5</v>
      </c>
      <c r="L82" s="112">
        <v>519</v>
      </c>
    </row>
    <row r="83" spans="1:12" ht="18.75" customHeight="1" x14ac:dyDescent="0.3">
      <c r="A83" s="106" t="s">
        <v>170</v>
      </c>
      <c r="B83" s="111" t="s">
        <v>73</v>
      </c>
      <c r="C83" s="112">
        <v>159946</v>
      </c>
      <c r="D83" s="112">
        <v>15400</v>
      </c>
      <c r="E83" s="112">
        <v>56920</v>
      </c>
      <c r="F83" s="113">
        <v>110</v>
      </c>
      <c r="G83" s="113" t="s">
        <v>74</v>
      </c>
      <c r="H83" s="113" t="s">
        <v>74</v>
      </c>
      <c r="I83" s="113" t="s">
        <v>74</v>
      </c>
      <c r="J83" s="113" t="s">
        <v>74</v>
      </c>
      <c r="K83" s="113">
        <v>262</v>
      </c>
      <c r="L83" s="112" t="s">
        <v>74</v>
      </c>
    </row>
    <row r="84" spans="1:12" ht="18.75" customHeight="1" x14ac:dyDescent="0.3">
      <c r="A84" s="106" t="s">
        <v>224</v>
      </c>
      <c r="B84" s="111" t="s">
        <v>107</v>
      </c>
      <c r="C84" s="112">
        <v>119</v>
      </c>
      <c r="D84" s="112">
        <v>164</v>
      </c>
      <c r="E84" s="112">
        <v>361</v>
      </c>
      <c r="F84" s="113">
        <v>27.9</v>
      </c>
      <c r="G84" s="113" t="s">
        <v>74</v>
      </c>
      <c r="H84" s="113" t="s">
        <v>74</v>
      </c>
      <c r="I84" s="113" t="s">
        <v>74</v>
      </c>
      <c r="J84" s="113" t="s">
        <v>74</v>
      </c>
      <c r="K84" s="113">
        <v>6.46</v>
      </c>
      <c r="L84" s="112">
        <v>969</v>
      </c>
    </row>
    <row r="85" spans="1:12" ht="18.75" customHeight="1" x14ac:dyDescent="0.3">
      <c r="A85" s="106" t="s">
        <v>95</v>
      </c>
      <c r="B85" s="111" t="s">
        <v>73</v>
      </c>
      <c r="C85" s="112">
        <v>627.79999999999995</v>
      </c>
      <c r="D85" s="112">
        <v>429</v>
      </c>
      <c r="E85" s="112">
        <v>1476</v>
      </c>
      <c r="F85" s="113">
        <v>114</v>
      </c>
      <c r="G85" s="113">
        <v>2.5</v>
      </c>
      <c r="H85" s="113">
        <v>0.42</v>
      </c>
      <c r="I85" s="113">
        <v>111.08</v>
      </c>
      <c r="J85" s="113">
        <v>103.4</v>
      </c>
      <c r="K85" s="113">
        <v>20.75</v>
      </c>
      <c r="L85" s="112">
        <v>1306</v>
      </c>
    </row>
    <row r="86" spans="1:12" ht="18.75" customHeight="1" x14ac:dyDescent="0.3">
      <c r="A86" s="106" t="s">
        <v>171</v>
      </c>
      <c r="B86" s="111" t="s">
        <v>107</v>
      </c>
      <c r="C86" s="112">
        <v>108</v>
      </c>
      <c r="D86" s="112">
        <v>207</v>
      </c>
      <c r="E86" s="112">
        <v>375</v>
      </c>
      <c r="F86" s="113">
        <v>60</v>
      </c>
      <c r="G86" s="113" t="s">
        <v>74</v>
      </c>
      <c r="H86" s="113" t="s">
        <v>74</v>
      </c>
      <c r="I86" s="113" t="s">
        <v>74</v>
      </c>
      <c r="J86" s="113" t="s">
        <v>74</v>
      </c>
      <c r="K86" s="113">
        <v>5.3</v>
      </c>
      <c r="L86" s="112">
        <v>1290</v>
      </c>
    </row>
    <row r="87" spans="1:12" ht="18.75" customHeight="1" x14ac:dyDescent="0.3">
      <c r="A87" s="106" t="s">
        <v>172</v>
      </c>
      <c r="B87" s="111" t="s">
        <v>73</v>
      </c>
      <c r="C87" s="112">
        <v>146.69999999999999</v>
      </c>
      <c r="D87" s="112">
        <v>195</v>
      </c>
      <c r="E87" s="112">
        <v>438</v>
      </c>
      <c r="F87" s="113">
        <v>52</v>
      </c>
      <c r="G87" s="113">
        <v>0.9</v>
      </c>
      <c r="H87" s="113">
        <v>0.18</v>
      </c>
      <c r="I87" s="113">
        <v>50.92</v>
      </c>
      <c r="J87" s="113">
        <v>49.8</v>
      </c>
      <c r="K87" s="113">
        <v>7.7</v>
      </c>
      <c r="L87" s="112">
        <v>961</v>
      </c>
    </row>
    <row r="88" spans="1:12" ht="18.75" customHeight="1" x14ac:dyDescent="0.3">
      <c r="A88" s="106" t="s">
        <v>96</v>
      </c>
      <c r="B88" s="111" t="s">
        <v>73</v>
      </c>
      <c r="C88" s="112">
        <v>214.5</v>
      </c>
      <c r="D88" s="112">
        <v>275</v>
      </c>
      <c r="E88" s="112">
        <v>714</v>
      </c>
      <c r="F88" s="113">
        <v>74</v>
      </c>
      <c r="G88" s="113">
        <v>1.2</v>
      </c>
      <c r="H88" s="113">
        <v>0.252</v>
      </c>
      <c r="I88" s="113">
        <v>72.548000000000002</v>
      </c>
      <c r="J88" s="113">
        <v>67.7</v>
      </c>
      <c r="K88" s="113">
        <v>10.199999999999999</v>
      </c>
      <c r="L88" s="112">
        <v>1129</v>
      </c>
    </row>
    <row r="89" spans="1:12" ht="18.75" customHeight="1" x14ac:dyDescent="0.3">
      <c r="A89" s="106" t="s">
        <v>173</v>
      </c>
      <c r="B89" s="111" t="s">
        <v>73</v>
      </c>
      <c r="C89" s="112">
        <v>265</v>
      </c>
      <c r="D89" s="112">
        <v>392</v>
      </c>
      <c r="E89" s="112">
        <v>920</v>
      </c>
      <c r="F89" s="113">
        <v>89</v>
      </c>
      <c r="G89" s="113">
        <v>0.91200000000000003</v>
      </c>
      <c r="H89" s="113">
        <v>0.26800000000000002</v>
      </c>
      <c r="I89" s="113">
        <v>87.82</v>
      </c>
      <c r="J89" s="113">
        <v>68</v>
      </c>
      <c r="K89" s="113">
        <v>11.6</v>
      </c>
      <c r="L89" s="112">
        <v>1225</v>
      </c>
    </row>
    <row r="90" spans="1:12" ht="18.75" customHeight="1" x14ac:dyDescent="0.3">
      <c r="A90" s="106" t="s">
        <v>174</v>
      </c>
      <c r="B90" s="111" t="s">
        <v>107</v>
      </c>
      <c r="C90" s="112">
        <v>111.5</v>
      </c>
      <c r="D90" s="112">
        <v>79</v>
      </c>
      <c r="E90" s="112">
        <v>228</v>
      </c>
      <c r="F90" s="113">
        <v>23</v>
      </c>
      <c r="G90" s="113">
        <v>0.5</v>
      </c>
      <c r="H90" s="113">
        <v>6.9000000000000006E-2</v>
      </c>
      <c r="I90" s="113">
        <v>22.431000000000001</v>
      </c>
      <c r="J90" s="113">
        <v>21.8</v>
      </c>
      <c r="K90" s="113">
        <v>4.4000000000000004</v>
      </c>
      <c r="L90" s="112">
        <v>597</v>
      </c>
    </row>
    <row r="91" spans="1:12" ht="18.75" customHeight="1" x14ac:dyDescent="0.3">
      <c r="A91" s="106" t="s">
        <v>174</v>
      </c>
      <c r="B91" s="111" t="s">
        <v>107</v>
      </c>
      <c r="C91" s="112">
        <v>37</v>
      </c>
      <c r="D91" s="112">
        <v>54</v>
      </c>
      <c r="E91" s="112">
        <v>137</v>
      </c>
      <c r="F91" s="113">
        <v>25.8</v>
      </c>
      <c r="G91" s="113" t="s">
        <v>74</v>
      </c>
      <c r="H91" s="113" t="s">
        <v>74</v>
      </c>
      <c r="I91" s="113" t="s">
        <v>74</v>
      </c>
      <c r="J91" s="113" t="s">
        <v>74</v>
      </c>
      <c r="K91" s="113">
        <v>2.58</v>
      </c>
      <c r="L91" s="112">
        <v>984</v>
      </c>
    </row>
    <row r="92" spans="1:12" ht="18.75" customHeight="1" x14ac:dyDescent="0.3">
      <c r="A92" s="106" t="s">
        <v>175</v>
      </c>
      <c r="B92" s="111" t="s">
        <v>73</v>
      </c>
      <c r="C92" s="112">
        <v>161.5</v>
      </c>
      <c r="D92" s="112">
        <v>254</v>
      </c>
      <c r="E92" s="112">
        <v>496</v>
      </c>
      <c r="F92" s="113">
        <v>48</v>
      </c>
      <c r="G92" s="113">
        <v>0.5</v>
      </c>
      <c r="H92" s="113">
        <v>0.184</v>
      </c>
      <c r="I92" s="113">
        <v>47.316000000000003</v>
      </c>
      <c r="J92" s="113">
        <v>42.3</v>
      </c>
      <c r="K92" s="113">
        <v>7.5</v>
      </c>
      <c r="L92" s="112">
        <v>849</v>
      </c>
    </row>
    <row r="93" spans="1:12" ht="18.75" customHeight="1" x14ac:dyDescent="0.3">
      <c r="A93" s="106" t="s">
        <v>176</v>
      </c>
      <c r="B93" s="111" t="s">
        <v>73</v>
      </c>
      <c r="C93" s="112">
        <v>53.41</v>
      </c>
      <c r="D93" s="112">
        <v>58</v>
      </c>
      <c r="E93" s="112">
        <v>163</v>
      </c>
      <c r="F93" s="113">
        <v>35</v>
      </c>
      <c r="G93" s="113">
        <v>0.01</v>
      </c>
      <c r="H93" s="113">
        <v>7.2999999999999995E-2</v>
      </c>
      <c r="I93" s="113">
        <v>34.917000000000002</v>
      </c>
      <c r="J93" s="113">
        <v>24.1</v>
      </c>
      <c r="K93" s="113">
        <v>4.0999999999999996</v>
      </c>
      <c r="L93" s="112">
        <v>572</v>
      </c>
    </row>
    <row r="94" spans="1:12" ht="18.75" customHeight="1" x14ac:dyDescent="0.3">
      <c r="A94" s="106" t="s">
        <v>177</v>
      </c>
      <c r="B94" s="111" t="s">
        <v>73</v>
      </c>
      <c r="C94" s="112">
        <v>171.2</v>
      </c>
      <c r="D94" s="112">
        <v>338</v>
      </c>
      <c r="E94" s="112">
        <v>610</v>
      </c>
      <c r="F94" s="113">
        <v>77</v>
      </c>
      <c r="G94" s="113">
        <v>0.7</v>
      </c>
      <c r="H94" s="113">
        <v>0.24399999999999999</v>
      </c>
      <c r="I94" s="113">
        <v>76.055999999999997</v>
      </c>
      <c r="J94" s="113">
        <v>70.8</v>
      </c>
      <c r="K94" s="113">
        <v>10.3</v>
      </c>
      <c r="L94" s="112">
        <v>1138</v>
      </c>
    </row>
    <row r="95" spans="1:12" ht="18.75" customHeight="1" x14ac:dyDescent="0.3">
      <c r="A95" s="106" t="s">
        <v>178</v>
      </c>
      <c r="B95" s="111" t="s">
        <v>73</v>
      </c>
      <c r="C95" s="112">
        <v>1730</v>
      </c>
      <c r="D95" s="112">
        <v>837</v>
      </c>
      <c r="E95" s="112">
        <v>3035</v>
      </c>
      <c r="F95" s="113">
        <v>85</v>
      </c>
      <c r="G95" s="113">
        <v>5.0999999999999996</v>
      </c>
      <c r="H95" s="113">
        <v>0.80800000000000005</v>
      </c>
      <c r="I95" s="113">
        <v>79.091999999999999</v>
      </c>
      <c r="J95" s="113">
        <v>45.6</v>
      </c>
      <c r="K95" s="113">
        <v>33.799999999999997</v>
      </c>
      <c r="L95" s="112">
        <v>630</v>
      </c>
    </row>
    <row r="96" spans="1:12" ht="18.75" customHeight="1" x14ac:dyDescent="0.3">
      <c r="A96" s="106" t="s">
        <v>179</v>
      </c>
      <c r="B96" s="111" t="s">
        <v>73</v>
      </c>
      <c r="C96" s="112">
        <v>752.2</v>
      </c>
      <c r="D96" s="112">
        <v>456</v>
      </c>
      <c r="E96" s="112">
        <v>1182</v>
      </c>
      <c r="F96" s="113">
        <v>100</v>
      </c>
      <c r="G96" s="113">
        <v>1.6</v>
      </c>
      <c r="H96" s="113">
        <v>0.38400000000000001</v>
      </c>
      <c r="I96" s="113">
        <v>98.016000000000005</v>
      </c>
      <c r="J96" s="113">
        <v>91</v>
      </c>
      <c r="K96" s="113">
        <v>16.399999999999999</v>
      </c>
      <c r="L96" s="112">
        <v>1783</v>
      </c>
    </row>
    <row r="97" spans="1:12" ht="18.75" customHeight="1" x14ac:dyDescent="0.3">
      <c r="A97" s="106" t="s">
        <v>180</v>
      </c>
      <c r="B97" s="111" t="s">
        <v>107</v>
      </c>
      <c r="C97" s="112">
        <v>81.33</v>
      </c>
      <c r="D97" s="112">
        <v>106.7</v>
      </c>
      <c r="E97" s="112">
        <v>243</v>
      </c>
      <c r="F97" s="113">
        <v>29</v>
      </c>
      <c r="G97" s="113">
        <v>0.3</v>
      </c>
      <c r="H97" s="113">
        <v>9.2999999999999999E-2</v>
      </c>
      <c r="I97" s="113">
        <v>28.606999999999999</v>
      </c>
      <c r="J97" s="113">
        <v>26.1</v>
      </c>
      <c r="K97" s="113">
        <v>4.5</v>
      </c>
      <c r="L97" s="112">
        <v>547</v>
      </c>
    </row>
    <row r="98" spans="1:12" ht="18.75" customHeight="1" x14ac:dyDescent="0.3">
      <c r="A98" s="106" t="s">
        <v>180</v>
      </c>
      <c r="B98" s="111" t="s">
        <v>107</v>
      </c>
      <c r="C98" s="112">
        <v>128</v>
      </c>
      <c r="D98" s="112">
        <v>164</v>
      </c>
      <c r="E98" s="112">
        <v>292</v>
      </c>
      <c r="F98" s="113">
        <v>37.1</v>
      </c>
      <c r="G98" s="113" t="s">
        <v>74</v>
      </c>
      <c r="H98" s="113" t="s">
        <v>74</v>
      </c>
      <c r="I98" s="113" t="s">
        <v>74</v>
      </c>
      <c r="J98" s="113" t="s">
        <v>74</v>
      </c>
      <c r="K98" s="113">
        <v>2.73</v>
      </c>
      <c r="L98" s="112">
        <v>1180</v>
      </c>
    </row>
    <row r="99" spans="1:12" ht="18.75" customHeight="1" x14ac:dyDescent="0.3">
      <c r="A99" s="106" t="s">
        <v>181</v>
      </c>
      <c r="B99" s="111" t="s">
        <v>73</v>
      </c>
      <c r="C99" s="112">
        <v>600</v>
      </c>
      <c r="D99" s="112">
        <v>590</v>
      </c>
      <c r="E99" s="112">
        <v>1106</v>
      </c>
      <c r="F99" s="113">
        <v>90</v>
      </c>
      <c r="G99" s="113">
        <v>2.6</v>
      </c>
      <c r="H99" s="113">
        <v>0.34</v>
      </c>
      <c r="I99" s="113">
        <v>87.06</v>
      </c>
      <c r="J99" s="113">
        <v>62.5</v>
      </c>
      <c r="K99" s="113">
        <v>20.9</v>
      </c>
      <c r="L99" s="112">
        <v>1011</v>
      </c>
    </row>
    <row r="100" spans="1:12" ht="18.75" customHeight="1" x14ac:dyDescent="0.3">
      <c r="A100" s="106" t="s">
        <v>182</v>
      </c>
      <c r="B100" s="111" t="s">
        <v>73</v>
      </c>
      <c r="C100" s="112">
        <v>45.38</v>
      </c>
      <c r="D100" s="112">
        <v>25</v>
      </c>
      <c r="E100" s="112">
        <v>110</v>
      </c>
      <c r="F100" s="113">
        <v>20</v>
      </c>
      <c r="G100" s="113">
        <v>1.2</v>
      </c>
      <c r="H100" s="113">
        <v>0.32100000000000001</v>
      </c>
      <c r="I100" s="113">
        <v>18.478999999999999</v>
      </c>
      <c r="J100" s="113">
        <v>17.8</v>
      </c>
      <c r="K100" s="113">
        <v>3.5</v>
      </c>
      <c r="L100" s="112">
        <v>709</v>
      </c>
    </row>
    <row r="101" spans="1:12" ht="18.75" customHeight="1" x14ac:dyDescent="0.3">
      <c r="A101" s="106" t="s">
        <v>183</v>
      </c>
      <c r="B101" s="111" t="s">
        <v>73</v>
      </c>
      <c r="C101" s="112">
        <v>12</v>
      </c>
      <c r="D101" s="112">
        <v>23.5</v>
      </c>
      <c r="E101" s="112">
        <v>64</v>
      </c>
      <c r="F101" s="113">
        <v>18</v>
      </c>
      <c r="G101" s="113">
        <v>1.2</v>
      </c>
      <c r="H101" s="113">
        <v>0.376</v>
      </c>
      <c r="I101" s="113">
        <v>16.423999999999999</v>
      </c>
      <c r="J101" s="113">
        <v>15</v>
      </c>
      <c r="K101" s="113">
        <v>3.7</v>
      </c>
      <c r="L101" s="112">
        <v>620</v>
      </c>
    </row>
    <row r="102" spans="1:12" ht="18.75" customHeight="1" x14ac:dyDescent="0.3">
      <c r="A102" s="106" t="s">
        <v>184</v>
      </c>
      <c r="B102" s="111" t="s">
        <v>107</v>
      </c>
      <c r="C102" s="112">
        <v>102</v>
      </c>
      <c r="D102" s="112">
        <v>116</v>
      </c>
      <c r="E102" s="112">
        <v>171</v>
      </c>
      <c r="F102" s="113">
        <v>64</v>
      </c>
      <c r="G102" s="113" t="s">
        <v>74</v>
      </c>
      <c r="H102" s="113" t="s">
        <v>74</v>
      </c>
      <c r="I102" s="113" t="s">
        <v>74</v>
      </c>
      <c r="J102" s="113" t="s">
        <v>74</v>
      </c>
      <c r="K102" s="113">
        <v>4.8</v>
      </c>
      <c r="L102" s="112">
        <v>838</v>
      </c>
    </row>
    <row r="103" spans="1:12" ht="18.75" customHeight="1" x14ac:dyDescent="0.3">
      <c r="A103" s="106" t="s">
        <v>97</v>
      </c>
      <c r="B103" s="111" t="s">
        <v>73</v>
      </c>
      <c r="C103" s="112">
        <v>66.27</v>
      </c>
      <c r="D103" s="112">
        <v>219</v>
      </c>
      <c r="E103" s="112">
        <v>318</v>
      </c>
      <c r="F103" s="113">
        <v>80</v>
      </c>
      <c r="G103" s="113">
        <v>0.2</v>
      </c>
      <c r="H103" s="113">
        <v>5.3999999999999999E-2</v>
      </c>
      <c r="I103" s="113">
        <v>79.745999999999995</v>
      </c>
      <c r="J103" s="113">
        <v>50.7</v>
      </c>
      <c r="K103" s="113">
        <v>7.8</v>
      </c>
      <c r="L103" s="112">
        <v>1508</v>
      </c>
    </row>
    <row r="104" spans="1:12" ht="18.75" customHeight="1" x14ac:dyDescent="0.3">
      <c r="A104" s="106" t="s">
        <v>185</v>
      </c>
      <c r="B104" s="111" t="s">
        <v>73</v>
      </c>
      <c r="C104" s="112">
        <v>714</v>
      </c>
      <c r="D104" s="112">
        <v>518</v>
      </c>
      <c r="E104" s="112">
        <v>1053</v>
      </c>
      <c r="F104" s="113">
        <v>85</v>
      </c>
      <c r="G104" s="113">
        <v>2.6</v>
      </c>
      <c r="H104" s="113">
        <v>0.216</v>
      </c>
      <c r="I104" s="113">
        <v>82.184000000000012</v>
      </c>
      <c r="J104" s="113">
        <v>64.7</v>
      </c>
      <c r="K104" s="113">
        <v>27.3</v>
      </c>
      <c r="L104" s="112">
        <v>1412</v>
      </c>
    </row>
    <row r="105" spans="1:12" ht="18.75" customHeight="1" x14ac:dyDescent="0.3">
      <c r="A105" s="106" t="s">
        <v>186</v>
      </c>
      <c r="B105" s="111" t="s">
        <v>73</v>
      </c>
      <c r="C105" s="112" t="s">
        <v>74</v>
      </c>
      <c r="D105" s="112" t="s">
        <v>74</v>
      </c>
      <c r="E105" s="112" t="s">
        <v>74</v>
      </c>
      <c r="F105" s="113" t="s">
        <v>74</v>
      </c>
      <c r="G105" s="113" t="s">
        <v>74</v>
      </c>
      <c r="H105" s="113" t="s">
        <v>74</v>
      </c>
      <c r="I105" s="113" t="s">
        <v>74</v>
      </c>
      <c r="J105" s="113" t="s">
        <v>74</v>
      </c>
      <c r="K105" s="113" t="s">
        <v>74</v>
      </c>
      <c r="L105" s="112" t="s">
        <v>74</v>
      </c>
    </row>
    <row r="106" spans="1:12" ht="18.75" customHeight="1" x14ac:dyDescent="0.3">
      <c r="A106" s="106" t="s">
        <v>187</v>
      </c>
      <c r="B106" s="111" t="s">
        <v>73</v>
      </c>
      <c r="C106" s="112">
        <v>1306.4000000000001</v>
      </c>
      <c r="D106" s="112">
        <v>1459</v>
      </c>
      <c r="E106" s="112">
        <v>1956</v>
      </c>
      <c r="F106" s="113">
        <v>117</v>
      </c>
      <c r="G106" s="113">
        <v>4.5</v>
      </c>
      <c r="H106" s="113">
        <v>8.8999999999999996E-2</v>
      </c>
      <c r="I106" s="113">
        <v>112.411</v>
      </c>
      <c r="J106" s="113">
        <v>62.2</v>
      </c>
      <c r="K106" s="113">
        <v>38.5</v>
      </c>
      <c r="L106" s="112">
        <v>1383</v>
      </c>
    </row>
    <row r="107" spans="1:12" ht="18.75" customHeight="1" x14ac:dyDescent="0.3">
      <c r="A107" s="106" t="s">
        <v>188</v>
      </c>
      <c r="B107" s="111" t="s">
        <v>73</v>
      </c>
      <c r="C107" s="112">
        <v>235.09</v>
      </c>
      <c r="D107" s="112">
        <v>327</v>
      </c>
      <c r="E107" s="112">
        <v>639</v>
      </c>
      <c r="F107" s="113">
        <v>84</v>
      </c>
      <c r="G107" s="113">
        <v>0.8</v>
      </c>
      <c r="H107" s="113">
        <v>0.21199999999999999</v>
      </c>
      <c r="I107" s="113">
        <v>82.988</v>
      </c>
      <c r="J107" s="113">
        <v>76</v>
      </c>
      <c r="K107" s="113">
        <v>11</v>
      </c>
      <c r="L107" s="112">
        <v>1577</v>
      </c>
    </row>
    <row r="108" spans="1:12" ht="18.75" customHeight="1" x14ac:dyDescent="0.3">
      <c r="A108" s="106" t="s">
        <v>189</v>
      </c>
      <c r="B108" s="111" t="s">
        <v>73</v>
      </c>
      <c r="C108" s="112">
        <v>929</v>
      </c>
      <c r="D108" s="112">
        <v>1802</v>
      </c>
      <c r="E108" s="112">
        <v>2219</v>
      </c>
      <c r="F108" s="113">
        <v>127</v>
      </c>
      <c r="G108" s="113">
        <v>3.4</v>
      </c>
      <c r="H108" s="113">
        <v>0.27900000000000003</v>
      </c>
      <c r="I108" s="113">
        <v>123.321</v>
      </c>
      <c r="J108" s="113">
        <v>88.2</v>
      </c>
      <c r="K108" s="113">
        <v>21.9</v>
      </c>
      <c r="L108" s="112">
        <v>2180</v>
      </c>
    </row>
    <row r="109" spans="1:12" ht="18.75" customHeight="1" x14ac:dyDescent="0.3">
      <c r="A109" s="106" t="s">
        <v>190</v>
      </c>
      <c r="B109" s="111" t="s">
        <v>107</v>
      </c>
      <c r="C109" s="112">
        <v>84</v>
      </c>
      <c r="D109" s="112">
        <v>206</v>
      </c>
      <c r="E109" s="112">
        <v>383</v>
      </c>
      <c r="F109" s="113">
        <v>65</v>
      </c>
      <c r="G109" s="113" t="s">
        <v>74</v>
      </c>
      <c r="H109" s="113" t="s">
        <v>74</v>
      </c>
      <c r="I109" s="113" t="s">
        <v>74</v>
      </c>
      <c r="J109" s="113" t="s">
        <v>74</v>
      </c>
      <c r="K109" s="113">
        <v>6.9</v>
      </c>
      <c r="L109" s="112">
        <v>1130</v>
      </c>
    </row>
    <row r="110" spans="1:12" ht="18.75" customHeight="1" x14ac:dyDescent="0.3">
      <c r="A110" s="106" t="s">
        <v>191</v>
      </c>
      <c r="B110" s="111" t="s">
        <v>73</v>
      </c>
      <c r="C110" s="112">
        <v>159.1</v>
      </c>
      <c r="D110" s="112">
        <v>314</v>
      </c>
      <c r="E110" s="112">
        <v>593</v>
      </c>
      <c r="F110" s="113">
        <v>77</v>
      </c>
      <c r="G110" s="113">
        <v>1.1000000000000001</v>
      </c>
      <c r="H110" s="113">
        <v>0.2</v>
      </c>
      <c r="I110" s="113">
        <v>75.7</v>
      </c>
      <c r="J110" s="113">
        <v>72.2</v>
      </c>
      <c r="K110" s="113">
        <v>10</v>
      </c>
      <c r="L110" s="112">
        <v>1107</v>
      </c>
    </row>
    <row r="111" spans="1:12" ht="18.75" customHeight="1" x14ac:dyDescent="0.3">
      <c r="A111" s="106" t="s">
        <v>77</v>
      </c>
      <c r="B111" s="111" t="s">
        <v>73</v>
      </c>
      <c r="C111" s="112">
        <v>154.38999999999999</v>
      </c>
      <c r="D111" s="112">
        <v>377</v>
      </c>
      <c r="E111" s="112">
        <v>647</v>
      </c>
      <c r="F111" s="113">
        <v>89</v>
      </c>
      <c r="G111" s="113">
        <v>0.8</v>
      </c>
      <c r="H111" s="113">
        <v>0.222</v>
      </c>
      <c r="I111" s="113">
        <v>87.978000000000009</v>
      </c>
      <c r="J111" s="113">
        <v>88.1</v>
      </c>
      <c r="K111" s="113">
        <v>11.2</v>
      </c>
      <c r="L111" s="112">
        <v>1396</v>
      </c>
    </row>
    <row r="112" spans="1:12" ht="18.75" customHeight="1" x14ac:dyDescent="0.3">
      <c r="A112" s="106" t="s">
        <v>192</v>
      </c>
      <c r="B112" s="111" t="s">
        <v>73</v>
      </c>
      <c r="C112" s="112">
        <v>561.29999999999995</v>
      </c>
      <c r="D112" s="112">
        <v>538</v>
      </c>
      <c r="E112" s="112">
        <v>1385</v>
      </c>
      <c r="F112" s="113">
        <v>98</v>
      </c>
      <c r="G112" s="113">
        <v>2.4</v>
      </c>
      <c r="H112" s="113">
        <v>0.40400000000000003</v>
      </c>
      <c r="I112" s="113">
        <v>95.195999999999998</v>
      </c>
      <c r="J112" s="113">
        <v>89.9</v>
      </c>
      <c r="K112" s="113">
        <v>20.100000000000001</v>
      </c>
      <c r="L112" s="112">
        <v>1328</v>
      </c>
    </row>
    <row r="113" spans="1:12" ht="18.75" customHeight="1" x14ac:dyDescent="0.3">
      <c r="A113" s="106" t="s">
        <v>193</v>
      </c>
      <c r="B113" s="111" t="s">
        <v>73</v>
      </c>
      <c r="C113" s="112">
        <v>157.4</v>
      </c>
      <c r="D113" s="112">
        <v>348</v>
      </c>
      <c r="E113" s="112">
        <v>608</v>
      </c>
      <c r="F113" s="113">
        <v>76</v>
      </c>
      <c r="G113" s="113">
        <v>0.8</v>
      </c>
      <c r="H113" s="113">
        <v>0.222</v>
      </c>
      <c r="I113" s="113">
        <v>74.978000000000009</v>
      </c>
      <c r="J113" s="113">
        <v>84</v>
      </c>
      <c r="K113" s="113">
        <v>11</v>
      </c>
      <c r="L113" s="112">
        <v>1251</v>
      </c>
    </row>
    <row r="114" spans="1:12" ht="18.75" customHeight="1" x14ac:dyDescent="0.3">
      <c r="A114" s="106" t="s">
        <v>194</v>
      </c>
      <c r="B114" s="111" t="s">
        <v>73</v>
      </c>
      <c r="C114" s="112">
        <v>192.6</v>
      </c>
      <c r="D114" s="112">
        <v>297</v>
      </c>
      <c r="E114" s="112">
        <v>621</v>
      </c>
      <c r="F114" s="113">
        <v>89</v>
      </c>
      <c r="G114" s="113">
        <v>0.6</v>
      </c>
      <c r="H114" s="113">
        <v>0.22700000000000001</v>
      </c>
      <c r="I114" s="113">
        <v>88.173000000000002</v>
      </c>
      <c r="J114" s="113">
        <v>79.099999999999994</v>
      </c>
      <c r="K114" s="113">
        <v>11.5</v>
      </c>
      <c r="L114" s="112">
        <v>1472</v>
      </c>
    </row>
    <row r="115" spans="1:12" ht="18.75" customHeight="1" x14ac:dyDescent="0.3">
      <c r="A115" s="115" t="s">
        <v>195</v>
      </c>
      <c r="B115" s="116" t="s">
        <v>107</v>
      </c>
      <c r="C115" s="117">
        <v>128</v>
      </c>
      <c r="D115" s="117">
        <v>296</v>
      </c>
      <c r="E115" s="117">
        <v>540</v>
      </c>
      <c r="F115" s="118">
        <v>84</v>
      </c>
      <c r="G115" s="118" t="s">
        <v>74</v>
      </c>
      <c r="H115" s="118" t="s">
        <v>74</v>
      </c>
      <c r="I115" s="118" t="s">
        <v>74</v>
      </c>
      <c r="J115" s="118" t="s">
        <v>74</v>
      </c>
      <c r="K115" s="118">
        <v>8.8000000000000007</v>
      </c>
      <c r="L115" s="117">
        <v>984</v>
      </c>
    </row>
    <row r="116" spans="1:12" ht="18.75" customHeight="1" x14ac:dyDescent="0.3">
      <c r="A116" s="106" t="s">
        <v>98</v>
      </c>
      <c r="B116" s="111" t="s">
        <v>73</v>
      </c>
      <c r="C116" s="112">
        <v>123.53</v>
      </c>
      <c r="D116" s="112">
        <v>217</v>
      </c>
      <c r="E116" s="112">
        <v>487</v>
      </c>
      <c r="F116" s="113">
        <v>74.5</v>
      </c>
      <c r="G116" s="113">
        <v>0.9</v>
      </c>
      <c r="H116" s="113">
        <v>0.13600000000000001</v>
      </c>
      <c r="I116" s="113">
        <v>73.463999999999999</v>
      </c>
      <c r="J116" s="113">
        <v>71.8</v>
      </c>
      <c r="K116" s="113">
        <v>10.5</v>
      </c>
      <c r="L116" s="112">
        <v>1594</v>
      </c>
    </row>
    <row r="117" spans="1:12" ht="18.75" customHeight="1" x14ac:dyDescent="0.3">
      <c r="A117" s="106" t="s">
        <v>196</v>
      </c>
      <c r="B117" s="111" t="s">
        <v>73</v>
      </c>
      <c r="C117" s="112">
        <v>1400</v>
      </c>
      <c r="D117" s="112" t="s">
        <v>74</v>
      </c>
      <c r="E117" s="112">
        <v>1061</v>
      </c>
      <c r="F117" s="113">
        <v>15</v>
      </c>
      <c r="G117" s="113">
        <v>2.2000000000000002</v>
      </c>
      <c r="H117" s="113">
        <v>0.16400000000000001</v>
      </c>
      <c r="I117" s="113">
        <v>12.636000000000001</v>
      </c>
      <c r="J117" s="113">
        <v>10.5</v>
      </c>
      <c r="K117" s="113">
        <v>11.9</v>
      </c>
      <c r="L117" s="112">
        <v>3710</v>
      </c>
    </row>
    <row r="118" spans="1:12" ht="18.75" customHeight="1" x14ac:dyDescent="0.3">
      <c r="A118" s="106" t="s">
        <v>78</v>
      </c>
      <c r="B118" s="111" t="s">
        <v>73</v>
      </c>
      <c r="C118" s="112">
        <v>1172</v>
      </c>
      <c r="D118" s="112" t="s">
        <v>74</v>
      </c>
      <c r="E118" s="112">
        <v>1212</v>
      </c>
      <c r="F118" s="113">
        <v>95</v>
      </c>
      <c r="G118" s="113">
        <v>4.2</v>
      </c>
      <c r="H118" s="113">
        <v>0.315</v>
      </c>
      <c r="I118" s="113">
        <v>90.484999999999999</v>
      </c>
      <c r="J118" s="113">
        <v>43.6</v>
      </c>
      <c r="K118" s="113">
        <v>35.700000000000003</v>
      </c>
      <c r="L118" s="112">
        <v>1082</v>
      </c>
    </row>
    <row r="119" spans="1:12" ht="18.75" customHeight="1" x14ac:dyDescent="0.3">
      <c r="A119" s="106" t="s">
        <v>197</v>
      </c>
      <c r="B119" s="111" t="s">
        <v>107</v>
      </c>
      <c r="C119" s="112" t="s">
        <v>74</v>
      </c>
      <c r="D119" s="112" t="s">
        <v>74</v>
      </c>
      <c r="E119" s="112" t="s">
        <v>74</v>
      </c>
      <c r="F119" s="113" t="s">
        <v>74</v>
      </c>
      <c r="G119" s="113" t="s">
        <v>74</v>
      </c>
      <c r="H119" s="113" t="s">
        <v>74</v>
      </c>
      <c r="I119" s="113" t="s">
        <v>74</v>
      </c>
      <c r="J119" s="113" t="s">
        <v>74</v>
      </c>
      <c r="K119" s="113" t="s">
        <v>74</v>
      </c>
      <c r="L119" s="112">
        <v>1840</v>
      </c>
    </row>
    <row r="120" spans="1:12" ht="18.75" customHeight="1" x14ac:dyDescent="0.3">
      <c r="A120" s="106" t="s">
        <v>198</v>
      </c>
      <c r="B120" s="111" t="s">
        <v>73</v>
      </c>
      <c r="C120" s="112">
        <v>113.4</v>
      </c>
      <c r="D120" s="112">
        <v>128</v>
      </c>
      <c r="E120" s="112">
        <v>341</v>
      </c>
      <c r="F120" s="113">
        <v>57.8</v>
      </c>
      <c r="G120" s="113">
        <v>0.3</v>
      </c>
      <c r="H120" s="113">
        <v>7.1999999999999995E-2</v>
      </c>
      <c r="I120" s="113">
        <v>57.427999999999997</v>
      </c>
      <c r="J120" s="113">
        <v>53.7</v>
      </c>
      <c r="K120" s="113">
        <v>8.6</v>
      </c>
      <c r="L120" s="112">
        <v>1017</v>
      </c>
    </row>
    <row r="121" spans="1:12" ht="18.75" customHeight="1" x14ac:dyDescent="0.3">
      <c r="A121" s="106" t="s">
        <v>199</v>
      </c>
      <c r="B121" s="111" t="s">
        <v>73</v>
      </c>
      <c r="C121" s="112">
        <v>142</v>
      </c>
      <c r="D121" s="112">
        <v>152</v>
      </c>
      <c r="E121" s="112">
        <v>278</v>
      </c>
      <c r="F121" s="113">
        <v>71</v>
      </c>
      <c r="G121" s="113" t="s">
        <v>74</v>
      </c>
      <c r="H121" s="113" t="s">
        <v>74</v>
      </c>
      <c r="I121" s="113" t="s">
        <v>74</v>
      </c>
      <c r="J121" s="113" t="s">
        <v>74</v>
      </c>
      <c r="K121" s="113">
        <v>6.8</v>
      </c>
      <c r="L121" s="112" t="s">
        <v>74</v>
      </c>
    </row>
    <row r="122" spans="1:12" ht="18.75" customHeight="1" x14ac:dyDescent="0.3">
      <c r="A122" s="106" t="s">
        <v>200</v>
      </c>
      <c r="B122" s="111" t="s">
        <v>73</v>
      </c>
      <c r="C122" s="112">
        <v>113.7</v>
      </c>
      <c r="D122" s="112">
        <v>175</v>
      </c>
      <c r="E122" s="112">
        <v>394</v>
      </c>
      <c r="F122" s="113">
        <v>57</v>
      </c>
      <c r="G122" s="113" t="s">
        <v>74</v>
      </c>
      <c r="H122" s="113">
        <v>0.13600000000000001</v>
      </c>
      <c r="I122" s="113">
        <v>56.863999999999997</v>
      </c>
      <c r="J122" s="113">
        <v>55.3</v>
      </c>
      <c r="K122" s="113">
        <v>7.9</v>
      </c>
      <c r="L122" s="112">
        <v>919</v>
      </c>
    </row>
    <row r="123" spans="1:12" ht="18.75" customHeight="1" x14ac:dyDescent="0.3">
      <c r="A123" s="106" t="s">
        <v>201</v>
      </c>
      <c r="B123" s="111" t="s">
        <v>73</v>
      </c>
      <c r="C123" s="112">
        <v>365.9</v>
      </c>
      <c r="D123" s="112">
        <v>247</v>
      </c>
      <c r="E123" s="112">
        <v>807</v>
      </c>
      <c r="F123" s="113">
        <v>84</v>
      </c>
      <c r="G123" s="113">
        <v>1.42</v>
      </c>
      <c r="H123" s="113">
        <v>0.27600000000000002</v>
      </c>
      <c r="I123" s="113">
        <v>82.304000000000002</v>
      </c>
      <c r="J123" s="113">
        <v>72.900000000000006</v>
      </c>
      <c r="K123" s="113">
        <v>14.7</v>
      </c>
      <c r="L123" s="112">
        <v>1256</v>
      </c>
    </row>
    <row r="124" spans="1:12" ht="18.75" customHeight="1" x14ac:dyDescent="0.3">
      <c r="A124" s="106" t="s">
        <v>99</v>
      </c>
      <c r="B124" s="111" t="s">
        <v>73</v>
      </c>
      <c r="C124" s="112">
        <v>1027.5999999999999</v>
      </c>
      <c r="D124" s="112">
        <v>511</v>
      </c>
      <c r="E124" s="112">
        <v>1815</v>
      </c>
      <c r="F124" s="113">
        <v>90</v>
      </c>
      <c r="G124" s="113">
        <v>3.2</v>
      </c>
      <c r="H124" s="113">
        <v>0.6</v>
      </c>
      <c r="I124" s="113">
        <v>86.2</v>
      </c>
      <c r="J124" s="113">
        <v>52.9</v>
      </c>
      <c r="K124" s="113">
        <v>32.299999999999997</v>
      </c>
      <c r="L124" s="112">
        <v>1093</v>
      </c>
    </row>
    <row r="125" spans="1:12" ht="18.75" customHeight="1" x14ac:dyDescent="0.3">
      <c r="A125" s="106" t="s">
        <v>202</v>
      </c>
      <c r="B125" s="111" t="s">
        <v>73</v>
      </c>
      <c r="C125" s="112">
        <v>35.83</v>
      </c>
      <c r="D125" s="112">
        <v>20.100000000000001</v>
      </c>
      <c r="E125" s="112">
        <v>60</v>
      </c>
      <c r="F125" s="113">
        <v>12</v>
      </c>
      <c r="G125" s="113">
        <v>1.6</v>
      </c>
      <c r="H125" s="113">
        <v>0.28100000000000003</v>
      </c>
      <c r="I125" s="113">
        <v>10.119</v>
      </c>
      <c r="J125" s="113">
        <v>6.9</v>
      </c>
      <c r="K125" s="113">
        <v>2.4</v>
      </c>
      <c r="L125" s="112">
        <v>477</v>
      </c>
    </row>
    <row r="126" spans="1:12" ht="18.75" customHeight="1" x14ac:dyDescent="0.3">
      <c r="A126" s="106" t="s">
        <v>203</v>
      </c>
      <c r="B126" s="111" t="s">
        <v>107</v>
      </c>
      <c r="C126" s="112">
        <v>86</v>
      </c>
      <c r="D126" s="112">
        <v>126</v>
      </c>
      <c r="E126" s="112">
        <v>217</v>
      </c>
      <c r="F126" s="113">
        <v>21.8</v>
      </c>
      <c r="G126" s="113" t="s">
        <v>74</v>
      </c>
      <c r="H126" s="113" t="s">
        <v>74</v>
      </c>
      <c r="I126" s="113" t="s">
        <v>74</v>
      </c>
      <c r="J126" s="113" t="s">
        <v>74</v>
      </c>
      <c r="K126" s="113">
        <v>1.94</v>
      </c>
      <c r="L126" s="112">
        <v>1340</v>
      </c>
    </row>
    <row r="127" spans="1:12" ht="18.75" customHeight="1" x14ac:dyDescent="0.3">
      <c r="A127" s="106" t="s">
        <v>203</v>
      </c>
      <c r="B127" s="111" t="s">
        <v>73</v>
      </c>
      <c r="C127" s="112">
        <v>98</v>
      </c>
      <c r="D127" s="112">
        <v>87</v>
      </c>
      <c r="E127" s="112">
        <v>182</v>
      </c>
      <c r="F127" s="113">
        <v>21</v>
      </c>
      <c r="G127" s="113">
        <v>2.1</v>
      </c>
      <c r="H127" s="113">
        <v>0.71799999999999997</v>
      </c>
      <c r="I127" s="113">
        <v>18.181999999999999</v>
      </c>
      <c r="J127" s="113">
        <v>15.9</v>
      </c>
      <c r="K127" s="113">
        <v>5.6</v>
      </c>
      <c r="L127" s="112">
        <v>771</v>
      </c>
    </row>
    <row r="128" spans="1:12" ht="18.75" customHeight="1" x14ac:dyDescent="0.3">
      <c r="A128" s="106" t="s">
        <v>204</v>
      </c>
      <c r="B128" s="111" t="s">
        <v>73</v>
      </c>
      <c r="C128" s="112">
        <v>81</v>
      </c>
      <c r="D128" s="112">
        <v>46</v>
      </c>
      <c r="E128" s="112">
        <v>110</v>
      </c>
      <c r="F128" s="113">
        <v>15</v>
      </c>
      <c r="G128" s="113">
        <v>0.2</v>
      </c>
      <c r="H128" s="113">
        <v>0.128</v>
      </c>
      <c r="I128" s="113">
        <v>14.672000000000001</v>
      </c>
      <c r="J128" s="113">
        <v>11.2</v>
      </c>
      <c r="K128" s="113">
        <v>4.3</v>
      </c>
      <c r="L128" s="112">
        <v>455</v>
      </c>
    </row>
    <row r="129" spans="1:12" ht="18.75" customHeight="1" x14ac:dyDescent="0.3">
      <c r="A129" s="106" t="s">
        <v>205</v>
      </c>
      <c r="B129" s="111" t="s">
        <v>73</v>
      </c>
      <c r="C129" s="112">
        <v>602.1</v>
      </c>
      <c r="D129" s="112">
        <v>460</v>
      </c>
      <c r="E129" s="112">
        <v>1126</v>
      </c>
      <c r="F129" s="113">
        <v>30</v>
      </c>
      <c r="G129" s="113">
        <v>1.2</v>
      </c>
      <c r="H129" s="113">
        <v>6.9000000000000006E-2</v>
      </c>
      <c r="I129" s="113">
        <v>28.731000000000002</v>
      </c>
      <c r="J129" s="113">
        <v>7.07</v>
      </c>
      <c r="K129" s="113">
        <v>9.9</v>
      </c>
      <c r="L129" s="112">
        <v>1054</v>
      </c>
    </row>
    <row r="130" spans="1:12" ht="18.75" customHeight="1" x14ac:dyDescent="0.3">
      <c r="A130" s="106" t="s">
        <v>206</v>
      </c>
      <c r="B130" s="111" t="s">
        <v>73</v>
      </c>
      <c r="C130" s="112">
        <v>85.7</v>
      </c>
      <c r="D130" s="112">
        <v>34</v>
      </c>
      <c r="E130" s="112">
        <v>102</v>
      </c>
      <c r="F130" s="113">
        <v>18</v>
      </c>
      <c r="G130" s="113">
        <v>0.2</v>
      </c>
      <c r="H130" s="113">
        <v>7.0000000000000007E-2</v>
      </c>
      <c r="I130" s="113">
        <v>17.73</v>
      </c>
      <c r="J130" s="113">
        <v>12.24</v>
      </c>
      <c r="K130" s="113">
        <v>3.7</v>
      </c>
      <c r="L130" s="112">
        <v>956</v>
      </c>
    </row>
    <row r="131" spans="1:12" ht="18.75" customHeight="1" x14ac:dyDescent="0.3">
      <c r="A131" s="106" t="s">
        <v>207</v>
      </c>
      <c r="B131" s="111" t="s">
        <v>107</v>
      </c>
      <c r="C131" s="112">
        <v>198</v>
      </c>
      <c r="D131" s="112">
        <v>297</v>
      </c>
      <c r="E131" s="112">
        <v>580</v>
      </c>
      <c r="F131" s="113">
        <v>67</v>
      </c>
      <c r="G131" s="113" t="s">
        <v>74</v>
      </c>
      <c r="H131" s="113" t="s">
        <v>74</v>
      </c>
      <c r="I131" s="113" t="s">
        <v>74</v>
      </c>
      <c r="J131" s="113" t="s">
        <v>74</v>
      </c>
      <c r="K131" s="113">
        <v>5.9</v>
      </c>
      <c r="L131" s="112">
        <v>1530</v>
      </c>
    </row>
    <row r="132" spans="1:12" ht="18.75" customHeight="1" x14ac:dyDescent="0.3">
      <c r="A132" s="106" t="s">
        <v>207</v>
      </c>
      <c r="B132" s="111" t="s">
        <v>73</v>
      </c>
      <c r="C132" s="112">
        <v>150</v>
      </c>
      <c r="D132" s="112">
        <v>172</v>
      </c>
      <c r="E132" s="112">
        <v>593</v>
      </c>
      <c r="F132" s="113">
        <v>65</v>
      </c>
      <c r="G132" s="113">
        <v>0.6</v>
      </c>
      <c r="H132" s="113">
        <v>1.65</v>
      </c>
      <c r="I132" s="113">
        <v>62.750000000000007</v>
      </c>
      <c r="J132" s="113">
        <v>54.5</v>
      </c>
      <c r="K132" s="113">
        <v>9</v>
      </c>
      <c r="L132" s="112">
        <v>1663</v>
      </c>
    </row>
    <row r="133" spans="1:12" ht="18.75" customHeight="1" x14ac:dyDescent="0.3">
      <c r="A133" s="106" t="s">
        <v>208</v>
      </c>
      <c r="B133" s="111" t="s">
        <v>73</v>
      </c>
      <c r="C133" s="112">
        <v>142.4</v>
      </c>
      <c r="D133" s="112">
        <v>99</v>
      </c>
      <c r="E133" s="112">
        <v>295</v>
      </c>
      <c r="F133" s="113">
        <v>28</v>
      </c>
      <c r="G133" s="113">
        <v>0.3</v>
      </c>
      <c r="H133" s="113">
        <v>0.32600000000000001</v>
      </c>
      <c r="I133" s="113">
        <v>27.373999999999999</v>
      </c>
      <c r="J133" s="113">
        <v>23.7</v>
      </c>
      <c r="K133" s="113">
        <v>5.3</v>
      </c>
      <c r="L133" s="112">
        <v>997</v>
      </c>
    </row>
    <row r="134" spans="1:12" ht="18.75" customHeight="1" x14ac:dyDescent="0.3">
      <c r="A134" s="106" t="s">
        <v>209</v>
      </c>
      <c r="B134" s="111" t="s">
        <v>73</v>
      </c>
      <c r="C134" s="112">
        <v>206</v>
      </c>
      <c r="D134" s="112">
        <v>164</v>
      </c>
      <c r="E134" s="112">
        <v>333</v>
      </c>
      <c r="F134" s="113">
        <v>32</v>
      </c>
      <c r="G134" s="113">
        <v>2.9</v>
      </c>
      <c r="H134" s="113">
        <v>0.89600000000000002</v>
      </c>
      <c r="I134" s="113">
        <v>28.204000000000001</v>
      </c>
      <c r="J134" s="113">
        <v>16.100000000000001</v>
      </c>
      <c r="K134" s="113">
        <v>7</v>
      </c>
      <c r="L134" s="112">
        <v>1008</v>
      </c>
    </row>
    <row r="135" spans="1:12" ht="18.75" customHeight="1" x14ac:dyDescent="0.3">
      <c r="A135" s="106" t="s">
        <v>79</v>
      </c>
      <c r="B135" s="111" t="s">
        <v>73</v>
      </c>
      <c r="C135" s="112">
        <v>56.4</v>
      </c>
      <c r="D135" s="112">
        <v>31.8</v>
      </c>
      <c r="E135" s="112">
        <v>98</v>
      </c>
      <c r="F135" s="113">
        <v>21</v>
      </c>
      <c r="G135" s="113">
        <v>6.2</v>
      </c>
      <c r="H135" s="113">
        <v>0.90400000000000003</v>
      </c>
      <c r="I135" s="113">
        <v>13.896000000000001</v>
      </c>
      <c r="J135" s="113">
        <v>11</v>
      </c>
      <c r="K135" s="113">
        <v>3</v>
      </c>
      <c r="L135" s="112">
        <v>1015</v>
      </c>
    </row>
    <row r="136" spans="1:12" ht="18.75" customHeight="1" x14ac:dyDescent="0.3">
      <c r="A136" s="106" t="s">
        <v>210</v>
      </c>
      <c r="B136" s="111" t="s">
        <v>73</v>
      </c>
      <c r="C136" s="112">
        <v>14.22</v>
      </c>
      <c r="D136" s="112">
        <v>19.600000000000001</v>
      </c>
      <c r="E136" s="112">
        <v>46</v>
      </c>
      <c r="F136" s="113">
        <v>17</v>
      </c>
      <c r="G136" s="113">
        <v>4.5</v>
      </c>
      <c r="H136" s="113">
        <v>0.56399999999999995</v>
      </c>
      <c r="I136" s="113">
        <v>11.936</v>
      </c>
      <c r="J136" s="113">
        <v>7.7</v>
      </c>
      <c r="K136" s="113">
        <v>2.2000000000000002</v>
      </c>
      <c r="L136" s="112">
        <v>1001</v>
      </c>
    </row>
    <row r="137" spans="1:12" ht="18.75" customHeight="1" x14ac:dyDescent="0.3">
      <c r="A137" s="106" t="s">
        <v>211</v>
      </c>
      <c r="B137" s="111" t="s">
        <v>107</v>
      </c>
      <c r="C137" s="112">
        <v>38.5</v>
      </c>
      <c r="D137" s="112">
        <v>45</v>
      </c>
      <c r="E137" s="112">
        <v>76</v>
      </c>
      <c r="F137" s="113">
        <v>40</v>
      </c>
      <c r="G137" s="113" t="s">
        <v>74</v>
      </c>
      <c r="H137" s="113" t="s">
        <v>74</v>
      </c>
      <c r="I137" s="113" t="s">
        <v>74</v>
      </c>
      <c r="J137" s="113" t="s">
        <v>74</v>
      </c>
      <c r="K137" s="113">
        <v>1.67</v>
      </c>
      <c r="L137" s="112">
        <v>1540</v>
      </c>
    </row>
    <row r="138" spans="1:12" ht="18.75" customHeight="1" x14ac:dyDescent="0.3">
      <c r="A138" s="106" t="s">
        <v>75</v>
      </c>
      <c r="B138" s="111" t="s">
        <v>73</v>
      </c>
      <c r="C138" s="112">
        <v>55.4</v>
      </c>
      <c r="D138" s="112">
        <v>22.6</v>
      </c>
      <c r="E138" s="112">
        <v>43</v>
      </c>
      <c r="F138" s="113">
        <v>16</v>
      </c>
      <c r="G138" s="113">
        <v>5.6</v>
      </c>
      <c r="H138" s="113">
        <v>0.6</v>
      </c>
      <c r="I138" s="113">
        <v>9.8000000000000007</v>
      </c>
      <c r="J138" s="113">
        <v>4.5999999999999996</v>
      </c>
      <c r="K138" s="113">
        <v>2.2999999999999998</v>
      </c>
      <c r="L138" s="112">
        <v>926</v>
      </c>
    </row>
    <row r="139" spans="1:12" ht="18.75" customHeight="1" x14ac:dyDescent="0.3">
      <c r="A139" s="106" t="s">
        <v>212</v>
      </c>
      <c r="B139" s="111" t="s">
        <v>73</v>
      </c>
      <c r="C139" s="112">
        <v>45.74</v>
      </c>
      <c r="D139" s="112">
        <v>32.1</v>
      </c>
      <c r="E139" s="112">
        <v>96</v>
      </c>
      <c r="F139" s="113">
        <v>14</v>
      </c>
      <c r="G139" s="113">
        <v>1.1000000000000001</v>
      </c>
      <c r="H139" s="113">
        <v>1.028</v>
      </c>
      <c r="I139" s="113">
        <v>11.872</v>
      </c>
      <c r="J139" s="113">
        <v>10.199999999999999</v>
      </c>
      <c r="K139" s="113">
        <v>3.3</v>
      </c>
      <c r="L139" s="112">
        <v>943</v>
      </c>
    </row>
    <row r="140" spans="1:12" ht="18.75" customHeight="1" x14ac:dyDescent="0.3">
      <c r="A140" s="106" t="s">
        <v>100</v>
      </c>
      <c r="B140" s="111" t="s">
        <v>73</v>
      </c>
      <c r="C140" s="112">
        <v>175.4</v>
      </c>
      <c r="D140" s="112">
        <v>180</v>
      </c>
      <c r="E140" s="112">
        <v>417</v>
      </c>
      <c r="F140" s="113">
        <v>52</v>
      </c>
      <c r="G140" s="113">
        <v>0.7</v>
      </c>
      <c r="H140" s="113">
        <v>0.14399999999999999</v>
      </c>
      <c r="I140" s="113">
        <v>51.155999999999999</v>
      </c>
      <c r="J140" s="113">
        <v>44.9</v>
      </c>
      <c r="K140" s="113">
        <v>7.2</v>
      </c>
      <c r="L140" s="112">
        <v>1240</v>
      </c>
    </row>
    <row r="141" spans="1:12" ht="18.75" customHeight="1" x14ac:dyDescent="0.3">
      <c r="A141" s="106" t="s">
        <v>213</v>
      </c>
      <c r="B141" s="111" t="s">
        <v>73</v>
      </c>
      <c r="C141" s="112">
        <v>14</v>
      </c>
      <c r="D141" s="112">
        <v>49.1</v>
      </c>
      <c r="E141" s="112">
        <v>134</v>
      </c>
      <c r="F141" s="113">
        <v>19</v>
      </c>
      <c r="G141" s="113">
        <v>3.4</v>
      </c>
      <c r="H141" s="113">
        <v>0.60699999999999998</v>
      </c>
      <c r="I141" s="113">
        <v>14.993</v>
      </c>
      <c r="J141" s="113">
        <v>12.1</v>
      </c>
      <c r="K141" s="113">
        <v>2.5</v>
      </c>
      <c r="L141" s="112">
        <v>852</v>
      </c>
    </row>
    <row r="142" spans="1:12" ht="18.75" customHeight="1" x14ac:dyDescent="0.3">
      <c r="A142" s="106" t="s">
        <v>214</v>
      </c>
      <c r="B142" s="111" t="s">
        <v>73</v>
      </c>
      <c r="C142" s="112">
        <v>13930</v>
      </c>
      <c r="D142" s="112">
        <v>4760</v>
      </c>
      <c r="E142" s="112">
        <v>9760</v>
      </c>
      <c r="F142" s="113">
        <v>393</v>
      </c>
      <c r="G142" s="113" t="s">
        <v>74</v>
      </c>
      <c r="H142" s="113" t="s">
        <v>74</v>
      </c>
      <c r="I142" s="113" t="s">
        <v>74</v>
      </c>
      <c r="J142" s="113" t="s">
        <v>74</v>
      </c>
      <c r="K142" s="113">
        <v>93</v>
      </c>
      <c r="L142" s="112" t="s">
        <v>74</v>
      </c>
    </row>
    <row r="143" spans="1:12" ht="18.75" customHeight="1" x14ac:dyDescent="0.3">
      <c r="A143" s="106" t="s">
        <v>215</v>
      </c>
      <c r="B143" s="111" t="s">
        <v>73</v>
      </c>
      <c r="C143" s="112">
        <v>77</v>
      </c>
      <c r="D143" s="112">
        <v>66.400000000000006</v>
      </c>
      <c r="E143" s="112">
        <v>156</v>
      </c>
      <c r="F143" s="113">
        <v>17</v>
      </c>
      <c r="G143" s="113">
        <v>10.199999999999999</v>
      </c>
      <c r="H143" s="113">
        <v>0.20599999999999999</v>
      </c>
      <c r="I143" s="113">
        <v>6.5940000000000003</v>
      </c>
      <c r="J143" s="113">
        <v>2.1</v>
      </c>
      <c r="K143" s="113">
        <v>4.2</v>
      </c>
      <c r="L143" s="112">
        <v>1103</v>
      </c>
    </row>
    <row r="144" spans="1:12" ht="18.75" customHeight="1" x14ac:dyDescent="0.3">
      <c r="A144" s="106" t="s">
        <v>216</v>
      </c>
      <c r="B144" s="111" t="s">
        <v>107</v>
      </c>
      <c r="C144" s="112">
        <v>106</v>
      </c>
      <c r="D144" s="112">
        <v>138</v>
      </c>
      <c r="E144" s="112">
        <v>260</v>
      </c>
      <c r="F144" s="113">
        <v>43</v>
      </c>
      <c r="G144" s="113" t="s">
        <v>74</v>
      </c>
      <c r="H144" s="113" t="s">
        <v>74</v>
      </c>
      <c r="I144" s="113" t="s">
        <v>74</v>
      </c>
      <c r="J144" s="113" t="s">
        <v>74</v>
      </c>
      <c r="K144" s="113">
        <v>3.05</v>
      </c>
      <c r="L144" s="112">
        <v>1100</v>
      </c>
    </row>
    <row r="145" spans="1:12" ht="18.75" customHeight="1" x14ac:dyDescent="0.3">
      <c r="A145" s="106" t="s">
        <v>216</v>
      </c>
      <c r="B145" s="111" t="s">
        <v>73</v>
      </c>
      <c r="C145" s="112">
        <v>293</v>
      </c>
      <c r="D145" s="112">
        <v>222</v>
      </c>
      <c r="E145" s="112">
        <v>720</v>
      </c>
      <c r="F145" s="113">
        <v>54</v>
      </c>
      <c r="G145" s="113">
        <v>4.3</v>
      </c>
      <c r="H145" s="113">
        <v>1.18</v>
      </c>
      <c r="I145" s="113">
        <v>48.52</v>
      </c>
      <c r="J145" s="113">
        <v>33</v>
      </c>
      <c r="K145" s="113">
        <v>12.3</v>
      </c>
      <c r="L145" s="112">
        <v>1240</v>
      </c>
    </row>
    <row r="146" spans="1:12" ht="18.75" customHeight="1" x14ac:dyDescent="0.3">
      <c r="A146" s="106" t="s">
        <v>101</v>
      </c>
      <c r="B146" s="111" t="s">
        <v>73</v>
      </c>
      <c r="C146" s="112">
        <v>371</v>
      </c>
      <c r="D146" s="112">
        <v>215</v>
      </c>
      <c r="E146" s="112">
        <v>543</v>
      </c>
      <c r="F146" s="113">
        <v>34</v>
      </c>
      <c r="G146" s="113">
        <v>3</v>
      </c>
      <c r="H146" s="113">
        <v>0.13400000000000001</v>
      </c>
      <c r="I146" s="113">
        <v>30.866</v>
      </c>
      <c r="J146" s="113">
        <v>29.5</v>
      </c>
      <c r="K146" s="113">
        <v>7.9</v>
      </c>
      <c r="L146" s="112">
        <v>1122</v>
      </c>
    </row>
    <row r="147" spans="1:12" ht="18.75" customHeight="1" x14ac:dyDescent="0.3">
      <c r="A147" s="106" t="s">
        <v>217</v>
      </c>
      <c r="B147" s="111" t="s">
        <v>73</v>
      </c>
      <c r="C147" s="112">
        <v>15</v>
      </c>
      <c r="D147" s="112">
        <v>24.6</v>
      </c>
      <c r="E147" s="112">
        <v>121</v>
      </c>
      <c r="F147" s="113">
        <v>23</v>
      </c>
      <c r="G147" s="113">
        <v>1.7</v>
      </c>
      <c r="H147" s="113">
        <v>2.165</v>
      </c>
      <c r="I147" s="113">
        <v>19.135000000000002</v>
      </c>
      <c r="J147" s="113">
        <v>16.2</v>
      </c>
      <c r="K147" s="113">
        <v>3.1</v>
      </c>
      <c r="L147" s="112">
        <v>3070</v>
      </c>
    </row>
    <row r="148" spans="1:12" ht="18.75" customHeight="1" x14ac:dyDescent="0.3">
      <c r="A148" s="106" t="s">
        <v>218</v>
      </c>
      <c r="B148" s="111" t="s">
        <v>73</v>
      </c>
      <c r="C148" s="112">
        <v>48</v>
      </c>
      <c r="D148" s="112">
        <v>47</v>
      </c>
      <c r="E148" s="112">
        <v>129</v>
      </c>
      <c r="F148" s="113">
        <v>14</v>
      </c>
      <c r="G148" s="113">
        <v>0.5</v>
      </c>
      <c r="H148" s="113">
        <v>1.2450000000000001</v>
      </c>
      <c r="I148" s="113">
        <v>12.254999999999999</v>
      </c>
      <c r="J148" s="113">
        <v>12</v>
      </c>
      <c r="K148" s="113">
        <v>4.2</v>
      </c>
      <c r="L148" s="112">
        <v>974</v>
      </c>
    </row>
    <row r="149" spans="1:12" ht="18.75" customHeight="1" x14ac:dyDescent="0.3">
      <c r="A149" s="106" t="s">
        <v>219</v>
      </c>
      <c r="B149" s="111" t="s">
        <v>107</v>
      </c>
      <c r="C149" s="112">
        <v>108</v>
      </c>
      <c r="D149" s="112">
        <v>41</v>
      </c>
      <c r="E149" s="112">
        <v>82</v>
      </c>
      <c r="F149" s="113">
        <v>22.4</v>
      </c>
      <c r="G149" s="113" t="s">
        <v>74</v>
      </c>
      <c r="H149" s="113" t="s">
        <v>74</v>
      </c>
      <c r="I149" s="113" t="s">
        <v>74</v>
      </c>
      <c r="J149" s="113" t="s">
        <v>74</v>
      </c>
      <c r="K149" s="113">
        <v>1.79</v>
      </c>
      <c r="L149" s="112">
        <v>1081</v>
      </c>
    </row>
    <row r="150" spans="1:12" ht="18.75" customHeight="1" x14ac:dyDescent="0.3">
      <c r="A150" s="106" t="s">
        <v>220</v>
      </c>
      <c r="B150" s="111" t="s">
        <v>107</v>
      </c>
      <c r="C150" s="112">
        <v>58</v>
      </c>
      <c r="D150" s="112">
        <v>83</v>
      </c>
      <c r="E150" s="112">
        <v>143</v>
      </c>
      <c r="F150" s="113">
        <v>25.5</v>
      </c>
      <c r="G150" s="113" t="s">
        <v>74</v>
      </c>
      <c r="H150" s="113" t="s">
        <v>74</v>
      </c>
      <c r="I150" s="113" t="s">
        <v>74</v>
      </c>
      <c r="J150" s="113" t="s">
        <v>74</v>
      </c>
      <c r="K150" s="113">
        <v>2.36</v>
      </c>
      <c r="L150" s="112">
        <v>1040</v>
      </c>
    </row>
    <row r="151" spans="1:12" ht="18.75" customHeight="1" x14ac:dyDescent="0.3">
      <c r="A151" s="106" t="s">
        <v>221</v>
      </c>
      <c r="B151" s="111" t="s">
        <v>73</v>
      </c>
      <c r="C151" s="112">
        <v>10</v>
      </c>
      <c r="D151" s="112">
        <v>11.4</v>
      </c>
      <c r="E151" s="112">
        <v>35</v>
      </c>
      <c r="F151" s="113">
        <v>13</v>
      </c>
      <c r="G151" s="113">
        <v>7.2</v>
      </c>
      <c r="H151" s="113">
        <v>0.34399999999999997</v>
      </c>
      <c r="I151" s="113">
        <v>5.4559999999999995</v>
      </c>
      <c r="J151" s="113">
        <v>3.1</v>
      </c>
      <c r="K151" s="113">
        <v>1.9</v>
      </c>
      <c r="L151" s="112">
        <v>818</v>
      </c>
    </row>
    <row r="152" spans="1:12" ht="18.75" customHeight="1" x14ac:dyDescent="0.3">
      <c r="A152" s="106" t="s">
        <v>221</v>
      </c>
      <c r="B152" s="111" t="s">
        <v>107</v>
      </c>
      <c r="C152" s="112">
        <v>49.7</v>
      </c>
      <c r="D152" s="112">
        <v>115</v>
      </c>
      <c r="E152" s="112">
        <v>291</v>
      </c>
      <c r="F152" s="113">
        <v>61.4</v>
      </c>
      <c r="G152" s="113" t="s">
        <v>74</v>
      </c>
      <c r="H152" s="113" t="s">
        <v>74</v>
      </c>
      <c r="I152" s="113" t="s">
        <v>74</v>
      </c>
      <c r="J152" s="113" t="s">
        <v>74</v>
      </c>
      <c r="K152" s="113">
        <v>5.36</v>
      </c>
      <c r="L152" s="112">
        <v>1243</v>
      </c>
    </row>
    <row r="153" spans="1:12" ht="18.75" customHeight="1" x14ac:dyDescent="0.3">
      <c r="A153" s="106" t="s">
        <v>222</v>
      </c>
      <c r="B153" s="111" t="s">
        <v>73</v>
      </c>
      <c r="C153" s="112">
        <v>15</v>
      </c>
      <c r="D153" s="112">
        <v>31.2</v>
      </c>
      <c r="E153" s="112">
        <v>68</v>
      </c>
      <c r="F153" s="113">
        <v>12</v>
      </c>
      <c r="G153" s="113">
        <v>7.1</v>
      </c>
      <c r="H153" s="113">
        <v>0.17100000000000001</v>
      </c>
      <c r="I153" s="113">
        <v>4.7290000000000001</v>
      </c>
      <c r="J153" s="113">
        <v>3</v>
      </c>
      <c r="K153" s="113">
        <v>1.9</v>
      </c>
      <c r="L153" s="112">
        <v>785</v>
      </c>
    </row>
    <row r="154" spans="1:12" ht="18.75" customHeight="1" x14ac:dyDescent="0.3">
      <c r="A154" s="106" t="s">
        <v>223</v>
      </c>
      <c r="B154" s="111" t="s">
        <v>73</v>
      </c>
      <c r="C154" s="112">
        <v>211</v>
      </c>
      <c r="D154" s="112">
        <v>135</v>
      </c>
      <c r="E154" s="112">
        <v>303</v>
      </c>
      <c r="F154" s="113">
        <v>24</v>
      </c>
      <c r="G154" s="113">
        <v>4</v>
      </c>
      <c r="H154" s="113">
        <v>0.57299999999999995</v>
      </c>
      <c r="I154" s="113">
        <v>19.427</v>
      </c>
      <c r="J154" s="113">
        <v>12.1</v>
      </c>
      <c r="K154" s="113">
        <v>6.5</v>
      </c>
      <c r="L154" s="112">
        <v>883</v>
      </c>
    </row>
    <row r="155" spans="1:12" ht="18.75" customHeight="1" x14ac:dyDescent="0.3">
      <c r="A155" s="106" t="s">
        <v>225</v>
      </c>
      <c r="B155" s="111" t="s">
        <v>73</v>
      </c>
      <c r="C155" s="112">
        <v>192</v>
      </c>
      <c r="D155" s="112">
        <v>125</v>
      </c>
      <c r="E155" s="112">
        <v>338</v>
      </c>
      <c r="F155" s="113">
        <v>12</v>
      </c>
      <c r="G155" s="113">
        <v>0.1</v>
      </c>
      <c r="H155" s="113">
        <v>0.14399999999999999</v>
      </c>
      <c r="I155" s="113">
        <v>11.756</v>
      </c>
      <c r="J155" s="113">
        <v>10.9</v>
      </c>
      <c r="K155" s="113">
        <v>7.2</v>
      </c>
      <c r="L155" s="112">
        <v>941</v>
      </c>
    </row>
    <row r="156" spans="1:12" ht="18.75" customHeight="1" x14ac:dyDescent="0.3">
      <c r="A156" s="106" t="s">
        <v>80</v>
      </c>
      <c r="B156" s="111" t="s">
        <v>107</v>
      </c>
      <c r="C156" s="112">
        <v>65</v>
      </c>
      <c r="D156" s="112">
        <v>98</v>
      </c>
      <c r="E156" s="112">
        <v>234</v>
      </c>
      <c r="F156" s="113">
        <v>20</v>
      </c>
      <c r="G156" s="113" t="s">
        <v>74</v>
      </c>
      <c r="H156" s="113" t="s">
        <v>74</v>
      </c>
      <c r="I156" s="113" t="s">
        <v>74</v>
      </c>
      <c r="J156" s="113" t="s">
        <v>74</v>
      </c>
      <c r="K156" s="113">
        <v>2.02</v>
      </c>
      <c r="L156" s="112">
        <v>1240</v>
      </c>
    </row>
    <row r="157" spans="1:12" ht="18.75" customHeight="1" x14ac:dyDescent="0.3">
      <c r="A157" s="106" t="s">
        <v>226</v>
      </c>
      <c r="B157" s="111" t="s">
        <v>73</v>
      </c>
      <c r="C157" s="112">
        <v>258</v>
      </c>
      <c r="D157" s="112">
        <v>124</v>
      </c>
      <c r="E157" s="112">
        <v>373</v>
      </c>
      <c r="F157" s="113">
        <v>18</v>
      </c>
      <c r="G157" s="113" t="s">
        <v>74</v>
      </c>
      <c r="H157" s="113">
        <v>0.24199999999999999</v>
      </c>
      <c r="I157" s="113">
        <v>17.757999999999999</v>
      </c>
      <c r="J157" s="113">
        <v>16.899999999999999</v>
      </c>
      <c r="K157" s="113">
        <v>7.2</v>
      </c>
      <c r="L157" s="112">
        <v>996</v>
      </c>
    </row>
    <row r="158" spans="1:12" ht="18.75" customHeight="1" x14ac:dyDescent="0.3">
      <c r="A158" s="106" t="s">
        <v>227</v>
      </c>
      <c r="B158" s="111" t="s">
        <v>73</v>
      </c>
      <c r="C158" s="112">
        <v>102</v>
      </c>
      <c r="D158" s="112">
        <v>45.8</v>
      </c>
      <c r="E158" s="112">
        <v>126</v>
      </c>
      <c r="F158" s="113">
        <v>6.1</v>
      </c>
      <c r="G158" s="113">
        <v>3.7</v>
      </c>
      <c r="H158" s="113">
        <v>0.40400000000000003</v>
      </c>
      <c r="I158" s="113">
        <v>1.9959999999999996</v>
      </c>
      <c r="J158" s="113">
        <v>2</v>
      </c>
      <c r="K158" s="113">
        <v>2.5</v>
      </c>
      <c r="L158" s="112">
        <v>844</v>
      </c>
    </row>
    <row r="159" spans="1:12" ht="18.75" customHeight="1" x14ac:dyDescent="0.3">
      <c r="A159" s="106" t="s">
        <v>228</v>
      </c>
      <c r="B159" s="111" t="s">
        <v>73</v>
      </c>
      <c r="C159" s="112">
        <v>273</v>
      </c>
      <c r="D159" s="112">
        <v>125</v>
      </c>
      <c r="E159" s="112">
        <v>230</v>
      </c>
      <c r="F159" s="113">
        <v>9.1</v>
      </c>
      <c r="G159" s="113">
        <v>2</v>
      </c>
      <c r="H159" s="113">
        <v>0.31</v>
      </c>
      <c r="I159" s="113">
        <v>6.79</v>
      </c>
      <c r="J159" s="113">
        <v>6.6</v>
      </c>
      <c r="K159" s="113">
        <v>6.3</v>
      </c>
      <c r="L159" s="112">
        <v>877</v>
      </c>
    </row>
    <row r="160" spans="1:12" ht="18.75" customHeight="1" x14ac:dyDescent="0.3">
      <c r="A160" s="106" t="s">
        <v>229</v>
      </c>
      <c r="B160" s="111" t="s">
        <v>73</v>
      </c>
      <c r="C160" s="112">
        <v>24.4</v>
      </c>
      <c r="D160" s="112">
        <v>108</v>
      </c>
      <c r="E160" s="112">
        <v>296</v>
      </c>
      <c r="F160" s="113">
        <v>27</v>
      </c>
      <c r="G160" s="113">
        <v>0.4</v>
      </c>
      <c r="H160" s="113">
        <v>0.14799999999999999</v>
      </c>
      <c r="I160" s="113">
        <v>26.452000000000002</v>
      </c>
      <c r="J160" s="113">
        <v>19.3</v>
      </c>
      <c r="K160" s="113">
        <v>8.6999999999999993</v>
      </c>
      <c r="L160" s="112">
        <v>1176</v>
      </c>
    </row>
    <row r="161" spans="1:12" ht="18.75" customHeight="1" x14ac:dyDescent="0.3">
      <c r="A161" s="106" t="s">
        <v>230</v>
      </c>
      <c r="B161" s="111" t="s">
        <v>107</v>
      </c>
      <c r="C161" s="112">
        <v>50.8</v>
      </c>
      <c r="D161" s="112">
        <v>74</v>
      </c>
      <c r="E161" s="112">
        <v>161</v>
      </c>
      <c r="F161" s="113">
        <v>24</v>
      </c>
      <c r="G161" s="113" t="s">
        <v>74</v>
      </c>
      <c r="H161" s="113" t="s">
        <v>74</v>
      </c>
      <c r="I161" s="113" t="s">
        <v>74</v>
      </c>
      <c r="J161" s="113" t="s">
        <v>74</v>
      </c>
      <c r="K161" s="113">
        <v>3.12</v>
      </c>
      <c r="L161" s="112">
        <v>1118</v>
      </c>
    </row>
    <row r="162" spans="1:12" ht="18.75" customHeight="1" x14ac:dyDescent="0.3">
      <c r="A162" s="106" t="s">
        <v>231</v>
      </c>
      <c r="B162" s="111" t="s">
        <v>107</v>
      </c>
      <c r="C162" s="112">
        <v>139</v>
      </c>
      <c r="D162" s="112">
        <v>94</v>
      </c>
      <c r="E162" s="112">
        <v>174</v>
      </c>
      <c r="F162" s="113">
        <v>47.7</v>
      </c>
      <c r="G162" s="113" t="s">
        <v>74</v>
      </c>
      <c r="H162" s="113" t="s">
        <v>74</v>
      </c>
      <c r="I162" s="113" t="s">
        <v>74</v>
      </c>
      <c r="J162" s="113" t="s">
        <v>74</v>
      </c>
      <c r="K162" s="113">
        <v>4.7</v>
      </c>
      <c r="L162" s="112">
        <v>1010</v>
      </c>
    </row>
    <row r="163" spans="1:12" ht="18.75" customHeight="1" x14ac:dyDescent="0.3">
      <c r="A163" s="106" t="s">
        <v>232</v>
      </c>
      <c r="B163" s="111" t="s">
        <v>73</v>
      </c>
      <c r="C163" s="112">
        <v>224.7</v>
      </c>
      <c r="D163" s="112">
        <v>72.3</v>
      </c>
      <c r="E163" s="112">
        <v>168</v>
      </c>
      <c r="F163" s="113">
        <v>20</v>
      </c>
      <c r="G163" s="113">
        <v>1.3</v>
      </c>
      <c r="H163" s="113">
        <v>0.23899999999999999</v>
      </c>
      <c r="I163" s="113">
        <v>18.460999999999999</v>
      </c>
      <c r="J163" s="113">
        <v>15.3</v>
      </c>
      <c r="K163" s="113">
        <v>7.1</v>
      </c>
      <c r="L163" s="112">
        <v>900</v>
      </c>
    </row>
    <row r="164" spans="1:12" ht="18.75" customHeight="1" x14ac:dyDescent="0.3">
      <c r="A164" s="106" t="s">
        <v>233</v>
      </c>
      <c r="B164" s="111" t="s">
        <v>73</v>
      </c>
      <c r="C164" s="112">
        <v>249.2</v>
      </c>
      <c r="D164" s="112">
        <v>98</v>
      </c>
      <c r="E164" s="112">
        <v>211</v>
      </c>
      <c r="F164" s="113">
        <v>23</v>
      </c>
      <c r="G164" s="113">
        <v>0.9</v>
      </c>
      <c r="H164" s="113">
        <v>0.23200000000000001</v>
      </c>
      <c r="I164" s="113">
        <v>21.868000000000002</v>
      </c>
      <c r="J164" s="113">
        <v>8.6999999999999993</v>
      </c>
      <c r="K164" s="113">
        <v>7.8</v>
      </c>
      <c r="L164" s="112">
        <v>1210</v>
      </c>
    </row>
    <row r="165" spans="1:12" ht="18.75" customHeight="1" x14ac:dyDescent="0.3">
      <c r="A165" s="106" t="s">
        <v>234</v>
      </c>
      <c r="B165" s="111" t="s">
        <v>73</v>
      </c>
      <c r="C165" s="112">
        <v>175</v>
      </c>
      <c r="D165" s="112">
        <v>223</v>
      </c>
      <c r="E165" s="112">
        <v>488</v>
      </c>
      <c r="F165" s="113">
        <v>46</v>
      </c>
      <c r="G165" s="113">
        <v>0.1</v>
      </c>
      <c r="H165" s="113">
        <v>0.14099999999999999</v>
      </c>
      <c r="I165" s="113">
        <v>45.759</v>
      </c>
      <c r="J165" s="113">
        <v>37.6</v>
      </c>
      <c r="K165" s="113">
        <v>9.5</v>
      </c>
      <c r="L165" s="112">
        <v>1168</v>
      </c>
    </row>
    <row r="166" spans="1:12" ht="18.75" customHeight="1" x14ac:dyDescent="0.3">
      <c r="A166" s="106" t="s">
        <v>234</v>
      </c>
      <c r="B166" s="111" t="s">
        <v>107</v>
      </c>
      <c r="C166" s="112">
        <v>55.3</v>
      </c>
      <c r="D166" s="112">
        <v>128</v>
      </c>
      <c r="E166" s="112">
        <v>262</v>
      </c>
      <c r="F166" s="113">
        <v>52.5</v>
      </c>
      <c r="G166" s="113" t="s">
        <v>74</v>
      </c>
      <c r="H166" s="113" t="s">
        <v>74</v>
      </c>
      <c r="I166" s="113" t="s">
        <v>74</v>
      </c>
      <c r="J166" s="113" t="s">
        <v>74</v>
      </c>
      <c r="K166" s="113">
        <v>6.3</v>
      </c>
      <c r="L166" s="112">
        <v>1333</v>
      </c>
    </row>
    <row r="167" spans="1:12" ht="18.75" customHeight="1" x14ac:dyDescent="0.3">
      <c r="A167" s="106" t="s">
        <v>104</v>
      </c>
      <c r="B167" s="111" t="s">
        <v>107</v>
      </c>
      <c r="C167" s="112">
        <v>117</v>
      </c>
      <c r="D167" s="112">
        <v>159</v>
      </c>
      <c r="E167" s="112">
        <v>317</v>
      </c>
      <c r="F167" s="113">
        <v>61</v>
      </c>
      <c r="G167" s="113" t="s">
        <v>74</v>
      </c>
      <c r="H167" s="113" t="s">
        <v>74</v>
      </c>
      <c r="I167" s="113" t="s">
        <v>74</v>
      </c>
      <c r="J167" s="113" t="s">
        <v>74</v>
      </c>
      <c r="K167" s="113">
        <v>5.7</v>
      </c>
      <c r="L167" s="112">
        <v>1280</v>
      </c>
    </row>
    <row r="168" spans="1:12" ht="18.75" customHeight="1" x14ac:dyDescent="0.3">
      <c r="A168" s="115" t="s">
        <v>235</v>
      </c>
      <c r="B168" s="116" t="s">
        <v>107</v>
      </c>
      <c r="C168" s="117">
        <v>81.5</v>
      </c>
      <c r="D168" s="117">
        <v>174</v>
      </c>
      <c r="E168" s="117">
        <v>377</v>
      </c>
      <c r="F168" s="118">
        <v>69.599999999999994</v>
      </c>
      <c r="G168" s="118" t="s">
        <v>74</v>
      </c>
      <c r="H168" s="118" t="s">
        <v>74</v>
      </c>
      <c r="I168" s="118" t="s">
        <v>74</v>
      </c>
      <c r="J168" s="118" t="s">
        <v>74</v>
      </c>
      <c r="K168" s="118">
        <v>8.8000000000000007</v>
      </c>
      <c r="L168" s="117">
        <v>1375</v>
      </c>
    </row>
    <row r="169" spans="1:12" ht="18.75" customHeight="1" x14ac:dyDescent="0.3">
      <c r="A169" s="106" t="s">
        <v>236</v>
      </c>
      <c r="B169" s="111" t="s">
        <v>73</v>
      </c>
      <c r="C169" s="112">
        <v>210</v>
      </c>
      <c r="D169" s="112">
        <v>220</v>
      </c>
      <c r="E169" s="112">
        <v>447</v>
      </c>
      <c r="F169" s="113">
        <v>44</v>
      </c>
      <c r="G169" s="113">
        <v>0.1</v>
      </c>
      <c r="H169" s="113">
        <v>0.24</v>
      </c>
      <c r="I169" s="113">
        <v>43.66</v>
      </c>
      <c r="J169" s="113">
        <v>38.4</v>
      </c>
      <c r="K169" s="113">
        <v>7.6</v>
      </c>
      <c r="L169" s="112">
        <v>1372</v>
      </c>
    </row>
    <row r="170" spans="1:12" ht="18.75" customHeight="1" x14ac:dyDescent="0.3">
      <c r="A170" s="106" t="s">
        <v>237</v>
      </c>
      <c r="B170" s="111" t="s">
        <v>73</v>
      </c>
      <c r="C170" s="112">
        <v>293.8</v>
      </c>
      <c r="D170" s="112">
        <v>216</v>
      </c>
      <c r="E170" s="112">
        <v>515</v>
      </c>
      <c r="F170" s="113">
        <v>43</v>
      </c>
      <c r="G170" s="113">
        <v>0.1</v>
      </c>
      <c r="H170" s="113">
        <v>0.16800000000000001</v>
      </c>
      <c r="I170" s="113">
        <v>42.731999999999999</v>
      </c>
      <c r="J170" s="113">
        <v>37.9</v>
      </c>
      <c r="K170" s="113">
        <v>9.6999999999999993</v>
      </c>
      <c r="L170" s="112">
        <v>1171</v>
      </c>
    </row>
    <row r="171" spans="1:12" ht="18.75" customHeight="1" x14ac:dyDescent="0.3">
      <c r="A171" s="106" t="s">
        <v>238</v>
      </c>
      <c r="B171" s="111" t="s">
        <v>73</v>
      </c>
      <c r="C171" s="112">
        <v>842.9</v>
      </c>
      <c r="D171" s="112">
        <v>468</v>
      </c>
      <c r="E171" s="112">
        <v>1297</v>
      </c>
      <c r="F171" s="113">
        <v>62</v>
      </c>
      <c r="G171" s="113">
        <v>2.7</v>
      </c>
      <c r="H171" s="113">
        <v>0.41399999999999998</v>
      </c>
      <c r="I171" s="113">
        <v>58.885999999999996</v>
      </c>
      <c r="J171" s="113">
        <v>33.1</v>
      </c>
      <c r="K171" s="113">
        <v>19.100000000000001</v>
      </c>
      <c r="L171" s="112">
        <v>1026</v>
      </c>
    </row>
    <row r="172" spans="1:12" ht="18.75" customHeight="1" x14ac:dyDescent="0.3">
      <c r="A172" s="106" t="s">
        <v>105</v>
      </c>
      <c r="B172" s="111" t="s">
        <v>107</v>
      </c>
      <c r="C172" s="112">
        <v>71.5</v>
      </c>
      <c r="D172" s="112">
        <v>173</v>
      </c>
      <c r="E172" s="112">
        <v>362</v>
      </c>
      <c r="F172" s="113">
        <v>49.6</v>
      </c>
      <c r="G172" s="113" t="s">
        <v>74</v>
      </c>
      <c r="H172" s="113" t="s">
        <v>74</v>
      </c>
      <c r="I172" s="113" t="s">
        <v>74</v>
      </c>
      <c r="J172" s="113" t="s">
        <v>74</v>
      </c>
      <c r="K172" s="113">
        <v>5.65</v>
      </c>
      <c r="L172" s="112">
        <v>1425</v>
      </c>
    </row>
    <row r="173" spans="1:12" ht="18.75" customHeight="1" x14ac:dyDescent="0.3">
      <c r="A173" s="106" t="s">
        <v>239</v>
      </c>
      <c r="B173" s="111" t="s">
        <v>73</v>
      </c>
      <c r="C173" s="112">
        <v>476.4</v>
      </c>
      <c r="D173" s="112">
        <v>267</v>
      </c>
      <c r="E173" s="112">
        <v>590</v>
      </c>
      <c r="F173" s="113">
        <v>42</v>
      </c>
      <c r="G173" s="113">
        <v>1.1000000000000001</v>
      </c>
      <c r="H173" s="113">
        <v>0.18099999999999999</v>
      </c>
      <c r="I173" s="113">
        <v>40.719000000000001</v>
      </c>
      <c r="J173" s="113">
        <v>25.5</v>
      </c>
      <c r="K173" s="113">
        <v>13.5</v>
      </c>
      <c r="L173" s="112">
        <v>680</v>
      </c>
    </row>
    <row r="174" spans="1:12" ht="18.75" customHeight="1" x14ac:dyDescent="0.3">
      <c r="A174" s="106" t="s">
        <v>85</v>
      </c>
      <c r="B174" s="111" t="s">
        <v>107</v>
      </c>
      <c r="C174" s="112">
        <v>244</v>
      </c>
      <c r="D174" s="112">
        <v>258</v>
      </c>
      <c r="E174" s="112">
        <v>490</v>
      </c>
      <c r="F174" s="113">
        <v>66</v>
      </c>
      <c r="G174" s="113" t="s">
        <v>74</v>
      </c>
      <c r="H174" s="113" t="s">
        <v>74</v>
      </c>
      <c r="I174" s="113" t="s">
        <v>74</v>
      </c>
      <c r="J174" s="113" t="s">
        <v>74</v>
      </c>
      <c r="K174" s="113">
        <v>8.5</v>
      </c>
      <c r="L174" s="112">
        <v>1380</v>
      </c>
    </row>
    <row r="175" spans="1:12" ht="18.75" customHeight="1" x14ac:dyDescent="0.3">
      <c r="A175" s="106" t="s">
        <v>240</v>
      </c>
      <c r="B175" s="111" t="s">
        <v>73</v>
      </c>
      <c r="C175" s="112">
        <v>463.2</v>
      </c>
      <c r="D175" s="112">
        <v>411</v>
      </c>
      <c r="E175" s="112">
        <v>840</v>
      </c>
      <c r="F175" s="113">
        <v>70</v>
      </c>
      <c r="G175" s="113">
        <v>1.1000000000000001</v>
      </c>
      <c r="H175" s="113">
        <v>0.21</v>
      </c>
      <c r="I175" s="113">
        <v>68.690000000000012</v>
      </c>
      <c r="J175" s="113">
        <v>51.3</v>
      </c>
      <c r="K175" s="113">
        <v>18.5</v>
      </c>
      <c r="L175" s="112">
        <v>1444</v>
      </c>
    </row>
    <row r="176" spans="1:12" ht="18.75" customHeight="1" x14ac:dyDescent="0.3">
      <c r="A176" s="106" t="s">
        <v>240</v>
      </c>
      <c r="B176" s="111" t="s">
        <v>107</v>
      </c>
      <c r="C176" s="112">
        <v>94.3</v>
      </c>
      <c r="D176" s="112">
        <v>112</v>
      </c>
      <c r="E176" s="112">
        <v>290</v>
      </c>
      <c r="F176" s="113">
        <v>43.9</v>
      </c>
      <c r="G176" s="113" t="s">
        <v>74</v>
      </c>
      <c r="H176" s="113" t="s">
        <v>74</v>
      </c>
      <c r="I176" s="113" t="s">
        <v>74</v>
      </c>
      <c r="J176" s="113" t="s">
        <v>74</v>
      </c>
      <c r="K176" s="113">
        <v>5.6</v>
      </c>
      <c r="L176" s="112">
        <v>1230</v>
      </c>
    </row>
    <row r="177" spans="1:12" ht="18.75" customHeight="1" x14ac:dyDescent="0.3">
      <c r="A177" s="106" t="s">
        <v>241</v>
      </c>
      <c r="B177" s="111" t="s">
        <v>73</v>
      </c>
      <c r="C177" s="112">
        <v>116.9</v>
      </c>
      <c r="D177" s="112">
        <v>206</v>
      </c>
      <c r="E177" s="112">
        <v>414</v>
      </c>
      <c r="F177" s="113">
        <v>35</v>
      </c>
      <c r="G177" s="113">
        <v>0.1</v>
      </c>
      <c r="H177" s="113">
        <v>0.129</v>
      </c>
      <c r="I177" s="113">
        <v>34.771000000000001</v>
      </c>
      <c r="J177" s="113">
        <v>33.1</v>
      </c>
      <c r="K177" s="113">
        <v>5.7</v>
      </c>
      <c r="L177" s="112">
        <v>1193</v>
      </c>
    </row>
    <row r="178" spans="1:12" ht="18.75" customHeight="1" x14ac:dyDescent="0.3">
      <c r="A178" s="106" t="s">
        <v>242</v>
      </c>
      <c r="B178" s="111" t="s">
        <v>73</v>
      </c>
      <c r="C178" s="112">
        <v>191.8</v>
      </c>
      <c r="D178" s="112">
        <v>153</v>
      </c>
      <c r="E178" s="112">
        <v>302</v>
      </c>
      <c r="F178" s="113">
        <v>26</v>
      </c>
      <c r="G178" s="113">
        <v>0.1</v>
      </c>
      <c r="H178" s="113">
        <v>9.5000000000000001E-2</v>
      </c>
      <c r="I178" s="113">
        <v>25.805</v>
      </c>
      <c r="J178" s="113">
        <v>18.899999999999999</v>
      </c>
      <c r="K178" s="113">
        <v>1.4</v>
      </c>
      <c r="L178" s="112">
        <v>1035</v>
      </c>
    </row>
    <row r="179" spans="1:12" ht="18.75" customHeight="1" x14ac:dyDescent="0.3">
      <c r="A179" s="106" t="s">
        <v>76</v>
      </c>
      <c r="B179" s="111" t="s">
        <v>107</v>
      </c>
      <c r="C179" s="112">
        <v>55.7</v>
      </c>
      <c r="D179" s="112">
        <v>122</v>
      </c>
      <c r="E179" s="112">
        <v>368</v>
      </c>
      <c r="F179" s="113">
        <v>79.099999999999994</v>
      </c>
      <c r="G179" s="113" t="s">
        <v>74</v>
      </c>
      <c r="H179" s="113" t="s">
        <v>74</v>
      </c>
      <c r="I179" s="113" t="s">
        <v>74</v>
      </c>
      <c r="J179" s="113" t="s">
        <v>74</v>
      </c>
      <c r="K179" s="113">
        <v>13.9</v>
      </c>
      <c r="L179" s="112">
        <v>1722</v>
      </c>
    </row>
    <row r="180" spans="1:12" ht="18.75" customHeight="1" x14ac:dyDescent="0.3">
      <c r="A180" s="106" t="s">
        <v>243</v>
      </c>
      <c r="B180" s="111" t="s">
        <v>73</v>
      </c>
      <c r="C180" s="112">
        <v>153.69999999999999</v>
      </c>
      <c r="D180" s="112">
        <v>248</v>
      </c>
      <c r="E180" s="112">
        <v>487</v>
      </c>
      <c r="F180" s="113">
        <v>57</v>
      </c>
      <c r="G180" s="113">
        <v>0.1</v>
      </c>
      <c r="H180" s="113">
        <v>0.192</v>
      </c>
      <c r="I180" s="113">
        <v>56.707999999999998</v>
      </c>
      <c r="J180" s="113">
        <v>56.2</v>
      </c>
      <c r="K180" s="113">
        <v>9.1</v>
      </c>
      <c r="L180" s="112">
        <v>1536</v>
      </c>
    </row>
    <row r="181" spans="1:12" ht="18.75" customHeight="1" x14ac:dyDescent="0.3">
      <c r="A181" s="106" t="s">
        <v>244</v>
      </c>
      <c r="B181" s="111" t="s">
        <v>107</v>
      </c>
      <c r="C181" s="112">
        <v>60</v>
      </c>
      <c r="D181" s="112">
        <v>130</v>
      </c>
      <c r="E181" s="112">
        <v>262</v>
      </c>
      <c r="F181" s="113">
        <v>56</v>
      </c>
      <c r="G181" s="113" t="s">
        <v>74</v>
      </c>
      <c r="H181" s="113" t="s">
        <v>74</v>
      </c>
      <c r="I181" s="113" t="s">
        <v>74</v>
      </c>
      <c r="J181" s="113" t="s">
        <v>74</v>
      </c>
      <c r="K181" s="113">
        <v>5.0999999999999996</v>
      </c>
      <c r="L181" s="112">
        <v>1330</v>
      </c>
    </row>
    <row r="182" spans="1:12" ht="18.75" customHeight="1" x14ac:dyDescent="0.3">
      <c r="A182" s="106" t="s">
        <v>245</v>
      </c>
      <c r="B182" s="111" t="s">
        <v>73</v>
      </c>
      <c r="C182" s="112">
        <v>48</v>
      </c>
      <c r="D182" s="112">
        <v>99</v>
      </c>
      <c r="E182" s="112">
        <v>190</v>
      </c>
      <c r="F182" s="113">
        <v>52</v>
      </c>
      <c r="G182" s="113">
        <v>0.1</v>
      </c>
      <c r="H182" s="113">
        <v>4.9000000000000002E-2</v>
      </c>
      <c r="I182" s="113">
        <v>51.850999999999999</v>
      </c>
      <c r="J182" s="113">
        <v>51.1</v>
      </c>
      <c r="K182" s="113">
        <v>7.5</v>
      </c>
      <c r="L182" s="112">
        <v>1376</v>
      </c>
    </row>
    <row r="183" spans="1:12" ht="18.75" customHeight="1" x14ac:dyDescent="0.3">
      <c r="A183" s="106" t="s">
        <v>246</v>
      </c>
      <c r="B183" s="111" t="s">
        <v>107</v>
      </c>
      <c r="C183" s="112">
        <v>223</v>
      </c>
      <c r="D183" s="112">
        <v>232</v>
      </c>
      <c r="E183" s="112">
        <v>575</v>
      </c>
      <c r="F183" s="113">
        <v>92.4</v>
      </c>
      <c r="G183" s="113" t="s">
        <v>74</v>
      </c>
      <c r="H183" s="113" t="s">
        <v>74</v>
      </c>
      <c r="I183" s="113" t="s">
        <v>74</v>
      </c>
      <c r="J183" s="113" t="s">
        <v>74</v>
      </c>
      <c r="K183" s="113">
        <v>14.6</v>
      </c>
      <c r="L183" s="112">
        <v>1571</v>
      </c>
    </row>
    <row r="184" spans="1:12" ht="18.75" customHeight="1" x14ac:dyDescent="0.3">
      <c r="A184" s="106" t="s">
        <v>247</v>
      </c>
      <c r="B184" s="111" t="s">
        <v>73</v>
      </c>
      <c r="C184" s="112">
        <v>706.4</v>
      </c>
      <c r="D184" s="112">
        <v>567</v>
      </c>
      <c r="E184" s="112">
        <v>1195</v>
      </c>
      <c r="F184" s="113">
        <v>97</v>
      </c>
      <c r="G184" s="113">
        <v>1.5</v>
      </c>
      <c r="H184" s="113">
        <v>0.27200000000000002</v>
      </c>
      <c r="I184" s="113">
        <v>95.227999999999994</v>
      </c>
      <c r="J184" s="113">
        <v>66.099999999999994</v>
      </c>
      <c r="K184" s="113">
        <v>28.4</v>
      </c>
      <c r="L184" s="112">
        <v>1484</v>
      </c>
    </row>
    <row r="185" spans="1:12" ht="18.75" customHeight="1" x14ac:dyDescent="0.3">
      <c r="A185" s="106" t="s">
        <v>248</v>
      </c>
      <c r="B185" s="111" t="s">
        <v>73</v>
      </c>
      <c r="C185" s="112">
        <v>2612</v>
      </c>
      <c r="D185" s="112">
        <v>942</v>
      </c>
      <c r="E185" s="112">
        <v>1848</v>
      </c>
      <c r="F185" s="113">
        <v>197</v>
      </c>
      <c r="G185" s="113">
        <v>8.8000000000000007</v>
      </c>
      <c r="H185" s="113">
        <v>0.192</v>
      </c>
      <c r="I185" s="113">
        <v>188.00799999999998</v>
      </c>
      <c r="J185" s="113">
        <v>89.1</v>
      </c>
      <c r="K185" s="113">
        <v>52.6</v>
      </c>
      <c r="L185" s="112">
        <v>1448</v>
      </c>
    </row>
    <row r="186" spans="1:12" ht="18.75" customHeight="1" x14ac:dyDescent="0.3">
      <c r="A186" s="106" t="s">
        <v>249</v>
      </c>
      <c r="B186" s="111" t="s">
        <v>73</v>
      </c>
      <c r="C186" s="112">
        <v>489.7</v>
      </c>
      <c r="D186" s="112">
        <v>422</v>
      </c>
      <c r="E186" s="112">
        <v>840</v>
      </c>
      <c r="F186" s="113">
        <v>64</v>
      </c>
      <c r="G186" s="113">
        <v>0.4</v>
      </c>
      <c r="H186" s="113">
        <v>0.14599999999999999</v>
      </c>
      <c r="I186" s="113">
        <v>63.454000000000001</v>
      </c>
      <c r="J186" s="113">
        <v>59</v>
      </c>
      <c r="K186" s="113">
        <v>24</v>
      </c>
      <c r="L186" s="112">
        <v>1480</v>
      </c>
    </row>
    <row r="187" spans="1:12" ht="18.75" customHeight="1" x14ac:dyDescent="0.3">
      <c r="A187" s="106" t="s">
        <v>250</v>
      </c>
      <c r="B187" s="111" t="s">
        <v>107</v>
      </c>
      <c r="C187" s="112">
        <v>134</v>
      </c>
      <c r="D187" s="112">
        <v>208</v>
      </c>
      <c r="E187" s="112">
        <v>460</v>
      </c>
      <c r="F187" s="113">
        <v>107</v>
      </c>
      <c r="G187" s="113" t="s">
        <v>74</v>
      </c>
      <c r="H187" s="113" t="s">
        <v>74</v>
      </c>
      <c r="I187" s="113" t="s">
        <v>74</v>
      </c>
      <c r="J187" s="113" t="s">
        <v>74</v>
      </c>
      <c r="K187" s="113">
        <v>10.3</v>
      </c>
      <c r="L187" s="112">
        <v>1649</v>
      </c>
    </row>
    <row r="188" spans="1:12" ht="18.75" customHeight="1" x14ac:dyDescent="0.3">
      <c r="A188" s="106" t="s">
        <v>251</v>
      </c>
      <c r="B188" s="111" t="s">
        <v>107</v>
      </c>
      <c r="C188" s="112">
        <v>314</v>
      </c>
      <c r="D188" s="112">
        <v>310</v>
      </c>
      <c r="E188" s="112">
        <v>600</v>
      </c>
      <c r="F188" s="113">
        <v>76</v>
      </c>
      <c r="G188" s="113" t="s">
        <v>74</v>
      </c>
      <c r="H188" s="113" t="s">
        <v>74</v>
      </c>
      <c r="I188" s="113" t="s">
        <v>74</v>
      </c>
      <c r="J188" s="113" t="s">
        <v>74</v>
      </c>
      <c r="K188" s="113">
        <v>6.6</v>
      </c>
      <c r="L188" s="112">
        <v>1490</v>
      </c>
    </row>
    <row r="189" spans="1:12" ht="18.75" customHeight="1" x14ac:dyDescent="0.3">
      <c r="A189" s="106" t="s">
        <v>251</v>
      </c>
      <c r="B189" s="111" t="s">
        <v>73</v>
      </c>
      <c r="C189" s="112">
        <v>513</v>
      </c>
      <c r="D189" s="112">
        <v>509</v>
      </c>
      <c r="E189" s="112">
        <v>1109</v>
      </c>
      <c r="F189" s="113">
        <v>70.599999999999994</v>
      </c>
      <c r="G189" s="113">
        <v>0.1</v>
      </c>
      <c r="H189" s="113">
        <v>0.184</v>
      </c>
      <c r="I189" s="113">
        <v>70.316000000000003</v>
      </c>
      <c r="J189" s="113">
        <v>68.900000000000006</v>
      </c>
      <c r="K189" s="113">
        <v>43.1</v>
      </c>
      <c r="L189" s="112">
        <v>1463</v>
      </c>
    </row>
    <row r="190" spans="1:12" ht="18.75" customHeight="1" x14ac:dyDescent="0.3">
      <c r="A190" s="106" t="s">
        <v>252</v>
      </c>
      <c r="B190" s="111" t="s">
        <v>73</v>
      </c>
      <c r="C190" s="112">
        <v>304.60000000000002</v>
      </c>
      <c r="D190" s="112">
        <v>247</v>
      </c>
      <c r="E190" s="112">
        <v>502</v>
      </c>
      <c r="F190" s="113">
        <v>51</v>
      </c>
      <c r="G190" s="113">
        <v>0.1</v>
      </c>
      <c r="H190" s="113">
        <v>0.113</v>
      </c>
      <c r="I190" s="113">
        <v>50.786999999999999</v>
      </c>
      <c r="J190" s="113">
        <v>46.7</v>
      </c>
      <c r="K190" s="113">
        <v>17.899999999999999</v>
      </c>
      <c r="L190" s="112">
        <v>1439</v>
      </c>
    </row>
    <row r="191" spans="1:12" ht="18.75" customHeight="1" x14ac:dyDescent="0.3">
      <c r="A191" s="106" t="s">
        <v>253</v>
      </c>
      <c r="B191" s="111" t="s">
        <v>73</v>
      </c>
      <c r="C191" s="112">
        <v>249.7</v>
      </c>
      <c r="D191" s="112">
        <v>209</v>
      </c>
      <c r="E191" s="112">
        <v>438</v>
      </c>
      <c r="F191" s="113">
        <v>35</v>
      </c>
      <c r="G191" s="113">
        <v>0.1</v>
      </c>
      <c r="H191" s="113">
        <v>9.8000000000000004E-2</v>
      </c>
      <c r="I191" s="113">
        <v>34.802</v>
      </c>
      <c r="J191" s="113">
        <v>32.1</v>
      </c>
      <c r="K191" s="113">
        <v>9.1999999999999993</v>
      </c>
      <c r="L191" s="112">
        <v>1472</v>
      </c>
    </row>
    <row r="192" spans="1:12" ht="18.75" customHeight="1" x14ac:dyDescent="0.3">
      <c r="A192" s="106" t="s">
        <v>254</v>
      </c>
      <c r="B192" s="111" t="s">
        <v>107</v>
      </c>
      <c r="C192" s="112">
        <v>29.4</v>
      </c>
      <c r="D192" s="112">
        <v>103</v>
      </c>
      <c r="E192" s="112">
        <v>254</v>
      </c>
      <c r="F192" s="113">
        <v>89.3</v>
      </c>
      <c r="G192" s="113" t="s">
        <v>74</v>
      </c>
      <c r="H192" s="113" t="s">
        <v>74</v>
      </c>
      <c r="I192" s="113" t="s">
        <v>74</v>
      </c>
      <c r="J192" s="113" t="s">
        <v>74</v>
      </c>
      <c r="K192" s="113">
        <v>9.98</v>
      </c>
      <c r="L192" s="112">
        <v>1879</v>
      </c>
    </row>
    <row r="193" spans="1:12" ht="18.75" customHeight="1" x14ac:dyDescent="0.3">
      <c r="A193" s="106" t="s">
        <v>255</v>
      </c>
      <c r="B193" s="111" t="s">
        <v>73</v>
      </c>
      <c r="C193" s="112">
        <v>131.5</v>
      </c>
      <c r="D193" s="112">
        <v>23.2</v>
      </c>
      <c r="E193" s="112">
        <v>54</v>
      </c>
      <c r="F193" s="113">
        <v>29</v>
      </c>
      <c r="G193" s="113">
        <v>0.1</v>
      </c>
      <c r="H193" s="113">
        <v>8.4000000000000005E-2</v>
      </c>
      <c r="I193" s="113">
        <v>28.815999999999999</v>
      </c>
      <c r="J193" s="113">
        <v>25.7</v>
      </c>
      <c r="K193" s="113">
        <v>5.5</v>
      </c>
      <c r="L193" s="112">
        <v>769</v>
      </c>
    </row>
    <row r="194" spans="1:12" ht="18.75" customHeight="1" x14ac:dyDescent="0.3">
      <c r="A194" s="106" t="s">
        <v>256</v>
      </c>
      <c r="B194" s="111" t="s">
        <v>107</v>
      </c>
      <c r="C194" s="112">
        <v>144</v>
      </c>
      <c r="D194" s="112">
        <v>205</v>
      </c>
      <c r="E194" s="112">
        <v>398</v>
      </c>
      <c r="F194" s="113">
        <v>44.6</v>
      </c>
      <c r="G194" s="113" t="s">
        <v>74</v>
      </c>
      <c r="H194" s="113" t="s">
        <v>74</v>
      </c>
      <c r="I194" s="113" t="s">
        <v>74</v>
      </c>
      <c r="J194" s="113" t="s">
        <v>74</v>
      </c>
      <c r="K194" s="113">
        <v>3.55</v>
      </c>
      <c r="L194" s="112">
        <v>1160</v>
      </c>
    </row>
    <row r="195" spans="1:12" ht="18.75" customHeight="1" x14ac:dyDescent="0.3">
      <c r="A195" s="106" t="s">
        <v>256</v>
      </c>
      <c r="B195" s="111" t="s">
        <v>107</v>
      </c>
      <c r="C195" s="112">
        <v>92.7</v>
      </c>
      <c r="D195" s="112">
        <v>162</v>
      </c>
      <c r="E195" s="112">
        <v>364</v>
      </c>
      <c r="F195" s="113">
        <v>80.8</v>
      </c>
      <c r="G195" s="113" t="s">
        <v>74</v>
      </c>
      <c r="H195" s="113" t="s">
        <v>74</v>
      </c>
      <c r="I195" s="113" t="s">
        <v>74</v>
      </c>
      <c r="J195" s="113" t="s">
        <v>74</v>
      </c>
      <c r="K195" s="113">
        <v>7.88</v>
      </c>
      <c r="L195" s="112">
        <v>1292</v>
      </c>
    </row>
    <row r="196" spans="1:12" ht="18.75" customHeight="1" x14ac:dyDescent="0.3">
      <c r="A196" s="106" t="s">
        <v>257</v>
      </c>
      <c r="B196" s="111" t="s">
        <v>73</v>
      </c>
      <c r="C196" s="112">
        <v>187.1</v>
      </c>
      <c r="D196" s="112">
        <v>302</v>
      </c>
      <c r="E196" s="112">
        <v>614</v>
      </c>
      <c r="F196" s="113">
        <v>57</v>
      </c>
      <c r="G196" s="113">
        <v>0.1</v>
      </c>
      <c r="H196" s="113">
        <v>0.123</v>
      </c>
      <c r="I196" s="113">
        <v>56.777000000000001</v>
      </c>
      <c r="J196" s="113">
        <v>55.9</v>
      </c>
      <c r="K196" s="113">
        <v>9.4</v>
      </c>
      <c r="L196" s="112">
        <v>1581</v>
      </c>
    </row>
    <row r="197" spans="1:12" ht="18.75" customHeight="1" x14ac:dyDescent="0.3">
      <c r="A197" s="106" t="s">
        <v>258</v>
      </c>
      <c r="B197" s="111" t="s">
        <v>73</v>
      </c>
      <c r="C197" s="112">
        <v>238</v>
      </c>
      <c r="D197" s="112">
        <v>375</v>
      </c>
      <c r="E197" s="112">
        <v>746</v>
      </c>
      <c r="F197" s="113">
        <v>76</v>
      </c>
      <c r="G197" s="113">
        <v>0.1</v>
      </c>
      <c r="H197" s="113">
        <v>0.19700000000000001</v>
      </c>
      <c r="I197" s="113">
        <v>75.703000000000003</v>
      </c>
      <c r="J197" s="113">
        <v>73.599999999999994</v>
      </c>
      <c r="K197" s="113">
        <v>11.7</v>
      </c>
      <c r="L197" s="112">
        <v>1876</v>
      </c>
    </row>
    <row r="198" spans="1:12" ht="18.75" customHeight="1" x14ac:dyDescent="0.3">
      <c r="A198" s="106" t="s">
        <v>258</v>
      </c>
      <c r="B198" s="111" t="s">
        <v>107</v>
      </c>
      <c r="C198" s="112">
        <v>217</v>
      </c>
      <c r="D198" s="112">
        <v>251</v>
      </c>
      <c r="E198" s="112">
        <v>658</v>
      </c>
      <c r="F198" s="113">
        <v>102</v>
      </c>
      <c r="G198" s="113" t="s">
        <v>74</v>
      </c>
      <c r="H198" s="113" t="s">
        <v>74</v>
      </c>
      <c r="I198" s="113" t="s">
        <v>74</v>
      </c>
      <c r="J198" s="113" t="s">
        <v>74</v>
      </c>
      <c r="K198" s="113">
        <v>10.3</v>
      </c>
      <c r="L198" s="112">
        <v>1908</v>
      </c>
    </row>
    <row r="199" spans="1:12" ht="18.75" customHeight="1" x14ac:dyDescent="0.3">
      <c r="A199" s="106" t="s">
        <v>259</v>
      </c>
      <c r="B199" s="111" t="s">
        <v>73</v>
      </c>
      <c r="C199" s="112">
        <v>143.19999999999999</v>
      </c>
      <c r="D199" s="112">
        <v>199</v>
      </c>
      <c r="E199" s="112">
        <v>404</v>
      </c>
      <c r="F199" s="113">
        <v>56</v>
      </c>
      <c r="G199" s="113">
        <v>0.1</v>
      </c>
      <c r="H199" s="113">
        <v>0.14399999999999999</v>
      </c>
      <c r="I199" s="113">
        <v>55.756</v>
      </c>
      <c r="J199" s="113">
        <v>51</v>
      </c>
      <c r="K199" s="113">
        <v>7.5</v>
      </c>
      <c r="L199" s="112">
        <v>1238</v>
      </c>
    </row>
    <row r="200" spans="1:12" ht="18.75" customHeight="1" x14ac:dyDescent="0.3">
      <c r="A200" s="106" t="s">
        <v>260</v>
      </c>
      <c r="B200" s="111" t="s">
        <v>73</v>
      </c>
      <c r="C200" s="112">
        <v>152.9</v>
      </c>
      <c r="D200" s="112">
        <v>267</v>
      </c>
      <c r="E200" s="112">
        <v>518</v>
      </c>
      <c r="F200" s="113">
        <v>65</v>
      </c>
      <c r="G200" s="113">
        <v>0.1</v>
      </c>
      <c r="H200" s="113">
        <v>0.19400000000000001</v>
      </c>
      <c r="I200" s="113">
        <v>64.706000000000003</v>
      </c>
      <c r="J200" s="113">
        <v>59</v>
      </c>
      <c r="K200" s="113">
        <v>9.4</v>
      </c>
      <c r="L200" s="112">
        <v>1701</v>
      </c>
    </row>
    <row r="201" spans="1:12" ht="18.75" customHeight="1" x14ac:dyDescent="0.3">
      <c r="A201" s="106" t="s">
        <v>102</v>
      </c>
      <c r="B201" s="111" t="s">
        <v>107</v>
      </c>
      <c r="C201" s="112">
        <v>132</v>
      </c>
      <c r="D201" s="112">
        <v>165</v>
      </c>
      <c r="E201" s="112">
        <v>479</v>
      </c>
      <c r="F201" s="113">
        <v>68.400000000000006</v>
      </c>
      <c r="G201" s="113" t="s">
        <v>74</v>
      </c>
      <c r="H201" s="113" t="s">
        <v>74</v>
      </c>
      <c r="I201" s="113" t="s">
        <v>74</v>
      </c>
      <c r="J201" s="113" t="s">
        <v>74</v>
      </c>
      <c r="K201" s="113">
        <v>7.86</v>
      </c>
      <c r="L201" s="112">
        <v>1425</v>
      </c>
    </row>
    <row r="202" spans="1:12" ht="18.75" customHeight="1" x14ac:dyDescent="0.3">
      <c r="A202" s="106" t="s">
        <v>261</v>
      </c>
      <c r="B202" s="111" t="s">
        <v>73</v>
      </c>
      <c r="C202" s="112">
        <v>103.1</v>
      </c>
      <c r="D202" s="112">
        <v>121</v>
      </c>
      <c r="E202" s="112">
        <v>202</v>
      </c>
      <c r="F202" s="113">
        <v>15</v>
      </c>
      <c r="G202" s="113">
        <v>0.1</v>
      </c>
      <c r="H202" s="113">
        <v>7.0999999999999994E-2</v>
      </c>
      <c r="I202" s="113">
        <v>14.829000000000001</v>
      </c>
      <c r="J202" s="113">
        <v>13.1</v>
      </c>
      <c r="K202" s="113">
        <v>4</v>
      </c>
      <c r="L202" s="112">
        <v>458</v>
      </c>
    </row>
    <row r="203" spans="1:12" ht="18.75" customHeight="1" x14ac:dyDescent="0.3">
      <c r="A203" s="106" t="s">
        <v>262</v>
      </c>
      <c r="B203" s="111" t="s">
        <v>107</v>
      </c>
      <c r="C203" s="112">
        <v>31</v>
      </c>
      <c r="D203" s="112">
        <v>46</v>
      </c>
      <c r="E203" s="112">
        <v>137</v>
      </c>
      <c r="F203" s="113">
        <v>31.7</v>
      </c>
      <c r="G203" s="113" t="s">
        <v>74</v>
      </c>
      <c r="H203" s="113" t="s">
        <v>74</v>
      </c>
      <c r="I203" s="113" t="s">
        <v>74</v>
      </c>
      <c r="J203" s="113" t="s">
        <v>74</v>
      </c>
      <c r="K203" s="113">
        <v>2.4300000000000002</v>
      </c>
      <c r="L203" s="112">
        <v>651</v>
      </c>
    </row>
    <row r="204" spans="1:12" ht="18.75" customHeight="1" x14ac:dyDescent="0.3">
      <c r="A204" s="106" t="s">
        <v>263</v>
      </c>
      <c r="B204" s="111" t="s">
        <v>73</v>
      </c>
      <c r="C204" s="112">
        <v>264.60000000000002</v>
      </c>
      <c r="D204" s="112">
        <v>201</v>
      </c>
      <c r="E204" s="112">
        <v>425</v>
      </c>
      <c r="F204" s="113">
        <v>25</v>
      </c>
      <c r="G204" s="113">
        <v>0.1</v>
      </c>
      <c r="H204" s="113">
        <v>7.3999999999999996E-2</v>
      </c>
      <c r="I204" s="113">
        <v>24.825999999999997</v>
      </c>
      <c r="J204" s="113">
        <v>16.8</v>
      </c>
      <c r="K204" s="113">
        <v>5.7</v>
      </c>
      <c r="L204" s="112">
        <v>553</v>
      </c>
    </row>
    <row r="205" spans="1:12" ht="18.75" customHeight="1" x14ac:dyDescent="0.3">
      <c r="A205" s="106" t="s">
        <v>264</v>
      </c>
      <c r="B205" s="111" t="s">
        <v>73</v>
      </c>
      <c r="C205" s="112">
        <v>120.7</v>
      </c>
      <c r="D205" s="112">
        <v>228</v>
      </c>
      <c r="E205" s="112">
        <v>462</v>
      </c>
      <c r="F205" s="113">
        <v>63</v>
      </c>
      <c r="G205" s="113">
        <v>0.3</v>
      </c>
      <c r="H205" s="113">
        <v>0.17199999999999999</v>
      </c>
      <c r="I205" s="113">
        <v>62.528000000000006</v>
      </c>
      <c r="J205" s="113">
        <v>60.2</v>
      </c>
      <c r="K205" s="113">
        <v>7.5</v>
      </c>
      <c r="L205" s="112">
        <v>1362</v>
      </c>
    </row>
    <row r="206" spans="1:12" ht="18.75" customHeight="1" x14ac:dyDescent="0.3">
      <c r="A206" s="106" t="s">
        <v>265</v>
      </c>
      <c r="B206" s="111" t="s">
        <v>73</v>
      </c>
      <c r="C206" s="112">
        <v>118.4</v>
      </c>
      <c r="D206" s="112">
        <v>215</v>
      </c>
      <c r="E206" s="112">
        <v>440</v>
      </c>
      <c r="F206" s="113">
        <v>35</v>
      </c>
      <c r="G206" s="113">
        <v>0.1</v>
      </c>
      <c r="H206" s="113">
        <v>0.10199999999999999</v>
      </c>
      <c r="I206" s="113">
        <v>34.798000000000002</v>
      </c>
      <c r="J206" s="113">
        <v>31.9</v>
      </c>
      <c r="K206" s="113">
        <v>7</v>
      </c>
      <c r="L206" s="112">
        <v>1360</v>
      </c>
    </row>
    <row r="207" spans="1:12" ht="18.75" customHeight="1" x14ac:dyDescent="0.3">
      <c r="A207" s="106" t="s">
        <v>266</v>
      </c>
      <c r="B207" s="111" t="s">
        <v>73</v>
      </c>
      <c r="C207" s="112">
        <v>411.7</v>
      </c>
      <c r="D207" s="112">
        <v>340</v>
      </c>
      <c r="E207" s="112">
        <v>667</v>
      </c>
      <c r="F207" s="113">
        <v>68</v>
      </c>
      <c r="G207" s="113">
        <v>1.1000000000000001</v>
      </c>
      <c r="H207" s="113">
        <v>0.224</v>
      </c>
      <c r="I207" s="113">
        <v>66.676000000000002</v>
      </c>
      <c r="J207" s="113">
        <v>57.3</v>
      </c>
      <c r="K207" s="113">
        <v>11.7</v>
      </c>
      <c r="L207" s="112">
        <v>1396</v>
      </c>
    </row>
    <row r="208" spans="1:12" ht="18.75" customHeight="1" x14ac:dyDescent="0.3">
      <c r="A208" s="106" t="s">
        <v>267</v>
      </c>
      <c r="B208" s="111" t="s">
        <v>73</v>
      </c>
      <c r="C208" s="112">
        <v>1760</v>
      </c>
      <c r="D208" s="112">
        <v>899</v>
      </c>
      <c r="E208" s="112">
        <v>1786</v>
      </c>
      <c r="F208" s="113">
        <v>80</v>
      </c>
      <c r="G208" s="113">
        <v>9.3000000000000007</v>
      </c>
      <c r="H208" s="113">
        <v>1.468</v>
      </c>
      <c r="I208" s="113">
        <v>69.231999999999999</v>
      </c>
      <c r="J208" s="113">
        <v>57.8</v>
      </c>
      <c r="K208" s="113">
        <v>59.2</v>
      </c>
      <c r="L208" s="112">
        <v>1397</v>
      </c>
    </row>
    <row r="209" spans="1:12" ht="18.75" customHeight="1" x14ac:dyDescent="0.3">
      <c r="A209" s="106" t="s">
        <v>86</v>
      </c>
      <c r="B209" s="111" t="s">
        <v>107</v>
      </c>
      <c r="C209" s="112">
        <v>652</v>
      </c>
      <c r="D209" s="112">
        <v>580</v>
      </c>
      <c r="E209" s="112">
        <v>1090</v>
      </c>
      <c r="F209" s="113">
        <v>98</v>
      </c>
      <c r="G209" s="113" t="s">
        <v>74</v>
      </c>
      <c r="H209" s="113" t="s">
        <v>74</v>
      </c>
      <c r="I209" s="113" t="s">
        <v>74</v>
      </c>
      <c r="J209" s="113" t="s">
        <v>74</v>
      </c>
      <c r="K209" s="113">
        <v>20.9</v>
      </c>
      <c r="L209" s="112">
        <v>1290</v>
      </c>
    </row>
    <row r="210" spans="1:12" ht="18.75" customHeight="1" x14ac:dyDescent="0.3">
      <c r="A210" s="106" t="s">
        <v>268</v>
      </c>
      <c r="B210" s="111" t="s">
        <v>73</v>
      </c>
      <c r="C210" s="112">
        <v>3110</v>
      </c>
      <c r="D210" s="112">
        <v>1842</v>
      </c>
      <c r="E210" s="112">
        <v>3913</v>
      </c>
      <c r="F210" s="113">
        <v>194</v>
      </c>
      <c r="G210" s="113">
        <v>19.600000000000001</v>
      </c>
      <c r="H210" s="113">
        <v>2.6309999999999998</v>
      </c>
      <c r="I210" s="113">
        <v>171.76900000000001</v>
      </c>
      <c r="J210" s="113">
        <v>98.3</v>
      </c>
      <c r="K210" s="113">
        <v>101</v>
      </c>
      <c r="L210" s="112">
        <v>1249</v>
      </c>
    </row>
    <row r="211" spans="1:12" ht="18.75" customHeight="1" x14ac:dyDescent="0.3">
      <c r="A211" s="106" t="s">
        <v>269</v>
      </c>
      <c r="B211" s="111" t="s">
        <v>73</v>
      </c>
      <c r="C211" s="112">
        <v>130.19999999999999</v>
      </c>
      <c r="D211" s="112">
        <v>320</v>
      </c>
      <c r="E211" s="112">
        <v>650</v>
      </c>
      <c r="F211" s="113">
        <v>80</v>
      </c>
      <c r="G211" s="113">
        <v>7.4</v>
      </c>
      <c r="H211" s="113">
        <v>1.3240000000000001</v>
      </c>
      <c r="I211" s="113">
        <v>71.275999999999996</v>
      </c>
      <c r="J211" s="113">
        <v>69.5</v>
      </c>
      <c r="K211" s="113">
        <v>12.4</v>
      </c>
      <c r="L211" s="112">
        <v>1317</v>
      </c>
    </row>
    <row r="212" spans="1:12" ht="18.75" customHeight="1" x14ac:dyDescent="0.3">
      <c r="A212" s="106" t="s">
        <v>270</v>
      </c>
      <c r="B212" s="111" t="s">
        <v>107</v>
      </c>
      <c r="C212" s="112">
        <v>55</v>
      </c>
      <c r="D212" s="112">
        <v>109</v>
      </c>
      <c r="E212" s="112">
        <v>268</v>
      </c>
      <c r="F212" s="113">
        <v>52</v>
      </c>
      <c r="G212" s="113" t="s">
        <v>74</v>
      </c>
      <c r="H212" s="113" t="s">
        <v>74</v>
      </c>
      <c r="I212" s="113" t="s">
        <v>74</v>
      </c>
      <c r="J212" s="113" t="s">
        <v>74</v>
      </c>
      <c r="K212" s="113">
        <v>4.5999999999999996</v>
      </c>
      <c r="L212" s="112">
        <v>1680</v>
      </c>
    </row>
    <row r="213" spans="1:12" ht="18.75" customHeight="1" x14ac:dyDescent="0.3">
      <c r="A213" s="106" t="s">
        <v>271</v>
      </c>
      <c r="B213" s="111" t="s">
        <v>73</v>
      </c>
      <c r="C213" s="112">
        <v>26.2</v>
      </c>
      <c r="D213" s="112">
        <v>263</v>
      </c>
      <c r="E213" s="112">
        <v>532</v>
      </c>
      <c r="F213" s="113">
        <v>75</v>
      </c>
      <c r="G213" s="113">
        <v>1</v>
      </c>
      <c r="H213" s="113">
        <v>0.187</v>
      </c>
      <c r="I213" s="113">
        <v>73.813000000000002</v>
      </c>
      <c r="J213" s="113">
        <v>73.099999999999994</v>
      </c>
      <c r="K213" s="113">
        <v>9.3000000000000007</v>
      </c>
      <c r="L213" s="112">
        <v>1582</v>
      </c>
    </row>
    <row r="214" spans="1:12" ht="18.75" customHeight="1" x14ac:dyDescent="0.3">
      <c r="A214" s="106" t="s">
        <v>272</v>
      </c>
      <c r="B214" s="111" t="s">
        <v>73</v>
      </c>
      <c r="C214" s="112">
        <v>1755</v>
      </c>
      <c r="D214" s="112">
        <v>256</v>
      </c>
      <c r="E214" s="112">
        <v>593</v>
      </c>
      <c r="F214" s="113">
        <v>73</v>
      </c>
      <c r="G214" s="113">
        <v>5.2</v>
      </c>
      <c r="H214" s="113">
        <v>1.23</v>
      </c>
      <c r="I214" s="113">
        <v>66.569999999999993</v>
      </c>
      <c r="J214" s="113">
        <v>62.3</v>
      </c>
      <c r="K214" s="113">
        <v>32</v>
      </c>
      <c r="L214" s="112">
        <v>1505</v>
      </c>
    </row>
    <row r="215" spans="1:12" ht="18.75" customHeight="1" x14ac:dyDescent="0.3">
      <c r="A215" s="106" t="s">
        <v>87</v>
      </c>
      <c r="B215" s="111" t="s">
        <v>107</v>
      </c>
      <c r="C215" s="112">
        <v>181</v>
      </c>
      <c r="D215" s="112">
        <v>293</v>
      </c>
      <c r="E215" s="112">
        <v>714</v>
      </c>
      <c r="F215" s="113">
        <v>93.8</v>
      </c>
      <c r="G215" s="113" t="s">
        <v>74</v>
      </c>
      <c r="H215" s="113" t="s">
        <v>74</v>
      </c>
      <c r="I215" s="113" t="s">
        <v>74</v>
      </c>
      <c r="J215" s="113" t="s">
        <v>74</v>
      </c>
      <c r="K215" s="113">
        <v>21.6</v>
      </c>
      <c r="L215" s="112">
        <v>1345</v>
      </c>
    </row>
    <row r="216" spans="1:12" ht="18.75" customHeight="1" x14ac:dyDescent="0.3">
      <c r="A216" s="106" t="s">
        <v>273</v>
      </c>
      <c r="B216" s="111" t="s">
        <v>73</v>
      </c>
      <c r="C216" s="112">
        <v>1869</v>
      </c>
      <c r="D216" s="112">
        <v>439</v>
      </c>
      <c r="E216" s="112">
        <v>1104</v>
      </c>
      <c r="F216" s="113">
        <v>97</v>
      </c>
      <c r="G216" s="113">
        <v>3.6</v>
      </c>
      <c r="H216" s="113">
        <v>0.98699999999999999</v>
      </c>
      <c r="I216" s="113">
        <v>92.413000000000011</v>
      </c>
      <c r="J216" s="113">
        <v>72.099999999999994</v>
      </c>
      <c r="K216" s="113">
        <v>24.4</v>
      </c>
      <c r="L216" s="112">
        <v>1821</v>
      </c>
    </row>
    <row r="217" spans="1:12" ht="18.75" customHeight="1" x14ac:dyDescent="0.3">
      <c r="A217" s="106" t="s">
        <v>81</v>
      </c>
      <c r="B217" s="111" t="s">
        <v>107</v>
      </c>
      <c r="C217" s="112">
        <v>344</v>
      </c>
      <c r="D217" s="112">
        <v>356</v>
      </c>
      <c r="E217" s="112">
        <v>747</v>
      </c>
      <c r="F217" s="113">
        <v>110</v>
      </c>
      <c r="G217" s="113" t="s">
        <v>74</v>
      </c>
      <c r="H217" s="113" t="s">
        <v>74</v>
      </c>
      <c r="I217" s="113" t="s">
        <v>74</v>
      </c>
      <c r="J217" s="113" t="s">
        <v>74</v>
      </c>
      <c r="K217" s="113">
        <v>15.6</v>
      </c>
      <c r="L217" s="112">
        <v>1577</v>
      </c>
    </row>
    <row r="218" spans="1:12" ht="18.75" customHeight="1" x14ac:dyDescent="0.3">
      <c r="A218" s="106" t="s">
        <v>274</v>
      </c>
      <c r="B218" s="111" t="s">
        <v>73</v>
      </c>
      <c r="C218" s="112">
        <v>1902</v>
      </c>
      <c r="D218" s="112">
        <v>229</v>
      </c>
      <c r="E218" s="112">
        <v>477</v>
      </c>
      <c r="F218" s="113">
        <v>96</v>
      </c>
      <c r="G218" s="113">
        <v>1.4</v>
      </c>
      <c r="H218" s="113">
        <v>0.13600000000000001</v>
      </c>
      <c r="I218" s="113">
        <v>94.463999999999999</v>
      </c>
      <c r="J218" s="113">
        <v>60.7</v>
      </c>
      <c r="K218" s="113">
        <v>31.3</v>
      </c>
      <c r="L218" s="112">
        <v>1920</v>
      </c>
    </row>
    <row r="219" spans="1:12" ht="18.75" customHeight="1" x14ac:dyDescent="0.3">
      <c r="A219" s="106" t="s">
        <v>275</v>
      </c>
      <c r="B219" s="111" t="s">
        <v>73</v>
      </c>
      <c r="C219" s="112">
        <v>1985</v>
      </c>
      <c r="D219" s="112">
        <v>289</v>
      </c>
      <c r="E219" s="112">
        <v>594</v>
      </c>
      <c r="F219" s="113">
        <v>90</v>
      </c>
      <c r="G219" s="113">
        <v>2.8</v>
      </c>
      <c r="H219" s="113">
        <v>0.23100000000000001</v>
      </c>
      <c r="I219" s="113">
        <v>86.969000000000008</v>
      </c>
      <c r="J219" s="113">
        <v>65.099999999999994</v>
      </c>
      <c r="K219" s="113">
        <v>32.6</v>
      </c>
      <c r="L219" s="112">
        <v>1894</v>
      </c>
    </row>
    <row r="220" spans="1:12" ht="18.75" customHeight="1" x14ac:dyDescent="0.3">
      <c r="A220" s="106" t="s">
        <v>276</v>
      </c>
      <c r="B220" s="111" t="s">
        <v>73</v>
      </c>
      <c r="C220" s="112">
        <v>2031</v>
      </c>
      <c r="D220" s="112">
        <v>322</v>
      </c>
      <c r="E220" s="112">
        <v>793</v>
      </c>
      <c r="F220" s="113">
        <v>83</v>
      </c>
      <c r="G220" s="113">
        <v>1.9</v>
      </c>
      <c r="H220" s="113">
        <v>0.16200000000000001</v>
      </c>
      <c r="I220" s="113">
        <v>80.937999999999988</v>
      </c>
      <c r="J220" s="113">
        <v>70.3</v>
      </c>
      <c r="K220" s="113">
        <v>34.1</v>
      </c>
      <c r="L220" s="112">
        <v>1803</v>
      </c>
    </row>
    <row r="221" spans="1:12" ht="18.75" customHeight="1" x14ac:dyDescent="0.3">
      <c r="A221" s="106" t="s">
        <v>277</v>
      </c>
      <c r="B221" s="111" t="s">
        <v>325</v>
      </c>
      <c r="C221" s="112">
        <v>181</v>
      </c>
      <c r="D221" s="112">
        <v>264</v>
      </c>
      <c r="E221" s="112">
        <v>524</v>
      </c>
      <c r="F221" s="113">
        <v>106</v>
      </c>
      <c r="G221" s="113" t="s">
        <v>74</v>
      </c>
      <c r="H221" s="113" t="s">
        <v>74</v>
      </c>
      <c r="I221" s="113" t="s">
        <v>74</v>
      </c>
      <c r="J221" s="113" t="s">
        <v>74</v>
      </c>
      <c r="K221" s="113">
        <v>8.32</v>
      </c>
      <c r="L221" s="112">
        <v>1796</v>
      </c>
    </row>
    <row r="222" spans="1:12" ht="18.75" customHeight="1" x14ac:dyDescent="0.3">
      <c r="A222" s="106" t="s">
        <v>277</v>
      </c>
      <c r="B222" s="111" t="s">
        <v>107</v>
      </c>
      <c r="C222" s="112">
        <v>492</v>
      </c>
      <c r="D222" s="112">
        <v>299</v>
      </c>
      <c r="E222" s="112">
        <v>600</v>
      </c>
      <c r="F222" s="113">
        <v>80</v>
      </c>
      <c r="G222" s="113" t="s">
        <v>74</v>
      </c>
      <c r="H222" s="113" t="s">
        <v>74</v>
      </c>
      <c r="I222" s="113" t="s">
        <v>74</v>
      </c>
      <c r="J222" s="113" t="s">
        <v>74</v>
      </c>
      <c r="K222" s="113">
        <v>7.7</v>
      </c>
      <c r="L222" s="112">
        <v>1100</v>
      </c>
    </row>
    <row r="223" spans="1:12" ht="18.75" customHeight="1" x14ac:dyDescent="0.3">
      <c r="A223" s="106" t="s">
        <v>278</v>
      </c>
      <c r="B223" s="111" t="s">
        <v>73</v>
      </c>
      <c r="C223" s="112">
        <v>1896</v>
      </c>
      <c r="D223" s="112">
        <v>845</v>
      </c>
      <c r="E223" s="112">
        <v>2068</v>
      </c>
      <c r="F223" s="113">
        <v>88</v>
      </c>
      <c r="G223" s="113">
        <v>2.2999999999999998</v>
      </c>
      <c r="H223" s="113">
        <v>0.36499999999999999</v>
      </c>
      <c r="I223" s="113">
        <v>85.335000000000008</v>
      </c>
      <c r="J223" s="113">
        <v>68.3</v>
      </c>
      <c r="K223" s="113">
        <v>34.799999999999997</v>
      </c>
      <c r="L223" s="112">
        <v>1911</v>
      </c>
    </row>
    <row r="224" spans="1:12" ht="18.75" customHeight="1" x14ac:dyDescent="0.3">
      <c r="A224" s="106" t="s">
        <v>279</v>
      </c>
      <c r="B224" s="111" t="s">
        <v>73</v>
      </c>
      <c r="C224" s="112">
        <v>1678.5</v>
      </c>
      <c r="D224" s="112">
        <v>745</v>
      </c>
      <c r="E224" s="112">
        <v>1758</v>
      </c>
      <c r="F224" s="113">
        <v>86</v>
      </c>
      <c r="G224" s="113">
        <v>3</v>
      </c>
      <c r="H224" s="113">
        <v>0.502</v>
      </c>
      <c r="I224" s="113">
        <v>82.498000000000005</v>
      </c>
      <c r="J224" s="113">
        <v>71</v>
      </c>
      <c r="K224" s="113">
        <v>36.5</v>
      </c>
      <c r="L224" s="112">
        <v>1550.5</v>
      </c>
    </row>
    <row r="225" spans="1:12" ht="18.75" customHeight="1" x14ac:dyDescent="0.3">
      <c r="A225" s="106" t="s">
        <v>280</v>
      </c>
      <c r="B225" s="111" t="s">
        <v>73</v>
      </c>
      <c r="C225" s="112">
        <v>1461</v>
      </c>
      <c r="D225" s="112">
        <v>701</v>
      </c>
      <c r="E225" s="112">
        <v>1448</v>
      </c>
      <c r="F225" s="113">
        <v>86</v>
      </c>
      <c r="G225" s="113">
        <v>3.6</v>
      </c>
      <c r="H225" s="113">
        <v>0.69099999999999995</v>
      </c>
      <c r="I225" s="113">
        <v>81.709000000000003</v>
      </c>
      <c r="J225" s="113">
        <v>55.6</v>
      </c>
      <c r="K225" s="113">
        <v>38.200000000000003</v>
      </c>
      <c r="L225" s="112">
        <v>1190</v>
      </c>
    </row>
    <row r="226" spans="1:12" ht="18.75" customHeight="1" x14ac:dyDescent="0.3">
      <c r="A226" s="106" t="s">
        <v>281</v>
      </c>
      <c r="B226" s="111" t="s">
        <v>325</v>
      </c>
      <c r="C226" s="112">
        <v>111</v>
      </c>
      <c r="D226" s="112">
        <v>87</v>
      </c>
      <c r="E226" s="112">
        <v>195</v>
      </c>
      <c r="F226" s="113">
        <v>32.5</v>
      </c>
      <c r="G226" s="113" t="s">
        <v>74</v>
      </c>
      <c r="H226" s="113" t="s">
        <v>74</v>
      </c>
      <c r="I226" s="113" t="s">
        <v>74</v>
      </c>
      <c r="J226" s="113" t="s">
        <v>74</v>
      </c>
      <c r="K226" s="113">
        <v>3.56</v>
      </c>
      <c r="L226" s="112">
        <v>807</v>
      </c>
    </row>
    <row r="227" spans="1:12" ht="18.75" customHeight="1" x14ac:dyDescent="0.3">
      <c r="A227" s="106" t="s">
        <v>282</v>
      </c>
      <c r="B227" s="111" t="s">
        <v>73</v>
      </c>
      <c r="C227" s="112">
        <v>1322</v>
      </c>
      <c r="D227" s="112">
        <v>804</v>
      </c>
      <c r="E227" s="112">
        <v>1690</v>
      </c>
      <c r="F227" s="113">
        <v>83.4</v>
      </c>
      <c r="G227" s="113">
        <v>4.0999999999999996</v>
      </c>
      <c r="H227" s="113">
        <v>0.35799999999999998</v>
      </c>
      <c r="I227" s="113">
        <v>78.942000000000007</v>
      </c>
      <c r="J227" s="113">
        <v>68</v>
      </c>
      <c r="K227" s="113">
        <v>30.5</v>
      </c>
      <c r="L227" s="112">
        <v>1328</v>
      </c>
    </row>
    <row r="228" spans="1:12" ht="18.75" customHeight="1" x14ac:dyDescent="0.3">
      <c r="A228" s="106" t="s">
        <v>282</v>
      </c>
      <c r="B228" s="111" t="s">
        <v>107</v>
      </c>
      <c r="C228" s="112">
        <v>168</v>
      </c>
      <c r="D228" s="112">
        <v>299</v>
      </c>
      <c r="E228" s="112">
        <v>600</v>
      </c>
      <c r="F228" s="113">
        <v>80</v>
      </c>
      <c r="G228" s="113" t="s">
        <v>74</v>
      </c>
      <c r="H228" s="113" t="s">
        <v>74</v>
      </c>
      <c r="I228" s="113" t="s">
        <v>74</v>
      </c>
      <c r="J228" s="113" t="s">
        <v>74</v>
      </c>
      <c r="K228" s="113">
        <v>7.7</v>
      </c>
      <c r="L228" s="112">
        <v>1480</v>
      </c>
    </row>
    <row r="229" spans="1:12" ht="18.75" customHeight="1" x14ac:dyDescent="0.3">
      <c r="A229" s="106" t="s">
        <v>283</v>
      </c>
      <c r="B229" s="111" t="s">
        <v>325</v>
      </c>
      <c r="C229" s="112">
        <v>113</v>
      </c>
      <c r="D229" s="112">
        <v>192</v>
      </c>
      <c r="E229" s="112">
        <v>408</v>
      </c>
      <c r="F229" s="113">
        <v>66.5</v>
      </c>
      <c r="G229" s="113" t="s">
        <v>74</v>
      </c>
      <c r="H229" s="113" t="s">
        <v>74</v>
      </c>
      <c r="I229" s="113" t="s">
        <v>74</v>
      </c>
      <c r="J229" s="113" t="s">
        <v>74</v>
      </c>
      <c r="K229" s="113">
        <v>7.7</v>
      </c>
      <c r="L229" s="112">
        <v>1463</v>
      </c>
    </row>
    <row r="230" spans="1:12" ht="18.75" customHeight="1" x14ac:dyDescent="0.3">
      <c r="A230" s="106" t="s">
        <v>283</v>
      </c>
      <c r="B230" s="111" t="s">
        <v>73</v>
      </c>
      <c r="C230" s="112">
        <v>3014</v>
      </c>
      <c r="D230" s="112">
        <v>3489</v>
      </c>
      <c r="E230" s="112">
        <v>7488</v>
      </c>
      <c r="F230" s="113">
        <v>103.8</v>
      </c>
      <c r="G230" s="113">
        <v>2.1</v>
      </c>
      <c r="H230" s="113">
        <v>0.39800000000000002</v>
      </c>
      <c r="I230" s="113">
        <v>101.30200000000001</v>
      </c>
      <c r="J230" s="113">
        <v>90.3</v>
      </c>
      <c r="K230" s="113">
        <v>101.5</v>
      </c>
      <c r="L230" s="112">
        <v>2010</v>
      </c>
    </row>
    <row r="231" spans="1:12" ht="18.75" customHeight="1" x14ac:dyDescent="0.3">
      <c r="A231" s="106" t="s">
        <v>284</v>
      </c>
      <c r="B231" s="111" t="s">
        <v>73</v>
      </c>
      <c r="C231" s="112">
        <v>328.6</v>
      </c>
      <c r="D231" s="112">
        <v>398</v>
      </c>
      <c r="E231" s="112">
        <v>829</v>
      </c>
      <c r="F231" s="113">
        <v>31</v>
      </c>
      <c r="G231" s="113">
        <v>2.5</v>
      </c>
      <c r="H231" s="113">
        <v>0.42099999999999999</v>
      </c>
      <c r="I231" s="113">
        <v>28.079000000000001</v>
      </c>
      <c r="J231" s="113">
        <v>21.3</v>
      </c>
      <c r="K231" s="113">
        <v>36</v>
      </c>
      <c r="L231" s="112">
        <v>1389</v>
      </c>
    </row>
    <row r="232" spans="1:12" ht="18.75" customHeight="1" x14ac:dyDescent="0.3">
      <c r="A232" s="106" t="s">
        <v>285</v>
      </c>
      <c r="B232" s="111" t="s">
        <v>325</v>
      </c>
      <c r="C232" s="112">
        <v>372</v>
      </c>
      <c r="D232" s="112">
        <v>464</v>
      </c>
      <c r="E232" s="112">
        <v>974</v>
      </c>
      <c r="F232" s="113">
        <v>92.9</v>
      </c>
      <c r="G232" s="113" t="s">
        <v>74</v>
      </c>
      <c r="H232" s="113" t="s">
        <v>74</v>
      </c>
      <c r="I232" s="113" t="s">
        <v>74</v>
      </c>
      <c r="J232" s="113" t="s">
        <v>74</v>
      </c>
      <c r="K232" s="113">
        <v>10.1</v>
      </c>
      <c r="L232" s="112">
        <v>1428</v>
      </c>
    </row>
    <row r="233" spans="1:12" ht="18.75" customHeight="1" x14ac:dyDescent="0.3">
      <c r="A233" s="115" t="s">
        <v>286</v>
      </c>
      <c r="B233" s="116" t="s">
        <v>73</v>
      </c>
      <c r="C233" s="117">
        <v>293</v>
      </c>
      <c r="D233" s="117">
        <v>258</v>
      </c>
      <c r="E233" s="117">
        <v>681</v>
      </c>
      <c r="F233" s="118">
        <v>76</v>
      </c>
      <c r="G233" s="118">
        <v>2.2000000000000002</v>
      </c>
      <c r="H233" s="118">
        <v>0.34499999999999997</v>
      </c>
      <c r="I233" s="118">
        <v>73.454999999999998</v>
      </c>
      <c r="J233" s="118">
        <v>72.3</v>
      </c>
      <c r="K233" s="118">
        <v>18.5</v>
      </c>
      <c r="L233" s="117">
        <v>1625</v>
      </c>
    </row>
    <row r="234" spans="1:12" ht="18.75" customHeight="1" x14ac:dyDescent="0.3">
      <c r="A234" s="106" t="s">
        <v>287</v>
      </c>
      <c r="B234" s="111" t="s">
        <v>73</v>
      </c>
      <c r="C234" s="112">
        <v>1178</v>
      </c>
      <c r="D234" s="112">
        <v>932</v>
      </c>
      <c r="E234" s="112">
        <v>2040</v>
      </c>
      <c r="F234" s="113">
        <v>72</v>
      </c>
      <c r="G234" s="113">
        <v>3.7</v>
      </c>
      <c r="H234" s="113">
        <v>0.51300000000000001</v>
      </c>
      <c r="I234" s="113">
        <v>67.786999999999992</v>
      </c>
      <c r="J234" s="113">
        <v>44.3</v>
      </c>
      <c r="K234" s="113">
        <v>30.8</v>
      </c>
      <c r="L234" s="112">
        <v>766</v>
      </c>
    </row>
    <row r="235" spans="1:12" ht="18.75" customHeight="1" x14ac:dyDescent="0.3">
      <c r="A235" s="106" t="s">
        <v>287</v>
      </c>
      <c r="B235" s="111" t="s">
        <v>107</v>
      </c>
      <c r="C235" s="112">
        <v>612</v>
      </c>
      <c r="D235" s="112">
        <v>710</v>
      </c>
      <c r="E235" s="112">
        <v>1800</v>
      </c>
      <c r="F235" s="113">
        <v>78</v>
      </c>
      <c r="G235" s="113" t="s">
        <v>74</v>
      </c>
      <c r="H235" s="113" t="s">
        <v>74</v>
      </c>
      <c r="I235" s="113" t="s">
        <v>74</v>
      </c>
      <c r="J235" s="113" t="s">
        <v>74</v>
      </c>
      <c r="K235" s="113">
        <v>5.6</v>
      </c>
      <c r="L235" s="112">
        <v>747</v>
      </c>
    </row>
    <row r="236" spans="1:12" ht="18.75" customHeight="1" x14ac:dyDescent="0.3">
      <c r="A236" s="106" t="s">
        <v>288</v>
      </c>
      <c r="B236" s="111" t="s">
        <v>73</v>
      </c>
      <c r="C236" s="112">
        <v>589</v>
      </c>
      <c r="D236" s="112">
        <v>218</v>
      </c>
      <c r="E236" s="112">
        <v>589</v>
      </c>
      <c r="F236" s="113">
        <v>18</v>
      </c>
      <c r="G236" s="113">
        <v>1.9</v>
      </c>
      <c r="H236" s="113">
        <v>0.316</v>
      </c>
      <c r="I236" s="113">
        <v>15.784000000000001</v>
      </c>
      <c r="J236" s="113">
        <v>15.2</v>
      </c>
      <c r="K236" s="113">
        <v>9.5</v>
      </c>
      <c r="L236" s="112">
        <v>995</v>
      </c>
    </row>
    <row r="237" spans="1:12" ht="18.75" customHeight="1" x14ac:dyDescent="0.3">
      <c r="A237" s="106" t="s">
        <v>289</v>
      </c>
      <c r="B237" s="111" t="s">
        <v>325</v>
      </c>
      <c r="C237" s="112">
        <v>50.3</v>
      </c>
      <c r="D237" s="112">
        <v>47</v>
      </c>
      <c r="E237" s="112">
        <v>128</v>
      </c>
      <c r="F237" s="113">
        <v>22.3</v>
      </c>
      <c r="G237" s="113" t="s">
        <v>74</v>
      </c>
      <c r="H237" s="113" t="s">
        <v>74</v>
      </c>
      <c r="I237" s="113" t="s">
        <v>74</v>
      </c>
      <c r="J237" s="113" t="s">
        <v>74</v>
      </c>
      <c r="K237" s="113">
        <v>1.98</v>
      </c>
      <c r="L237" s="112">
        <v>730</v>
      </c>
    </row>
    <row r="238" spans="1:12" ht="18.75" customHeight="1" x14ac:dyDescent="0.3">
      <c r="A238" s="106" t="s">
        <v>290</v>
      </c>
      <c r="B238" s="111" t="s">
        <v>325</v>
      </c>
      <c r="C238" s="112">
        <v>76</v>
      </c>
      <c r="D238" s="112">
        <v>35</v>
      </c>
      <c r="E238" s="112">
        <v>82</v>
      </c>
      <c r="F238" s="113">
        <v>18.899999999999999</v>
      </c>
      <c r="G238" s="113" t="s">
        <v>74</v>
      </c>
      <c r="H238" s="113" t="s">
        <v>74</v>
      </c>
      <c r="I238" s="113" t="s">
        <v>74</v>
      </c>
      <c r="J238" s="113" t="s">
        <v>74</v>
      </c>
      <c r="K238" s="113">
        <v>2.68</v>
      </c>
      <c r="L238" s="112">
        <v>643</v>
      </c>
    </row>
    <row r="239" spans="1:12" ht="18.75" customHeight="1" x14ac:dyDescent="0.3">
      <c r="A239" s="106" t="s">
        <v>290</v>
      </c>
      <c r="B239" s="111" t="s">
        <v>73</v>
      </c>
      <c r="C239" s="112">
        <v>441</v>
      </c>
      <c r="D239" s="112">
        <v>194</v>
      </c>
      <c r="E239" s="112">
        <v>394</v>
      </c>
      <c r="F239" s="113">
        <v>13</v>
      </c>
      <c r="G239" s="113">
        <v>1.9</v>
      </c>
      <c r="H239" s="113">
        <v>0.16900000000000001</v>
      </c>
      <c r="I239" s="113">
        <v>10.930999999999999</v>
      </c>
      <c r="J239" s="113">
        <v>9.4</v>
      </c>
      <c r="K239" s="113">
        <v>10.5</v>
      </c>
      <c r="L239" s="112">
        <v>476</v>
      </c>
    </row>
    <row r="240" spans="1:12" ht="18.75" customHeight="1" x14ac:dyDescent="0.3">
      <c r="A240" s="106" t="s">
        <v>291</v>
      </c>
      <c r="B240" s="111" t="s">
        <v>73</v>
      </c>
      <c r="C240" s="112">
        <v>312.5</v>
      </c>
      <c r="D240" s="112" t="s">
        <v>74</v>
      </c>
      <c r="E240" s="112">
        <v>522</v>
      </c>
      <c r="F240" s="113">
        <v>17</v>
      </c>
      <c r="G240" s="113">
        <v>1.5</v>
      </c>
      <c r="H240" s="113">
        <v>0.26600000000000001</v>
      </c>
      <c r="I240" s="113">
        <v>15.234</v>
      </c>
      <c r="J240" s="113">
        <v>12.7</v>
      </c>
      <c r="K240" s="113">
        <v>12.5</v>
      </c>
      <c r="L240" s="112">
        <v>872</v>
      </c>
    </row>
    <row r="241" spans="1:12" ht="18.75" customHeight="1" x14ac:dyDescent="0.3">
      <c r="A241" s="106" t="s">
        <v>292</v>
      </c>
      <c r="B241" s="111" t="s">
        <v>73</v>
      </c>
      <c r="C241" s="112">
        <v>611.5</v>
      </c>
      <c r="D241" s="112">
        <v>361</v>
      </c>
      <c r="E241" s="112">
        <v>800</v>
      </c>
      <c r="F241" s="113">
        <v>28</v>
      </c>
      <c r="G241" s="113">
        <v>2.6</v>
      </c>
      <c r="H241" s="113">
        <v>0.16600000000000001</v>
      </c>
      <c r="I241" s="113">
        <v>25.234000000000002</v>
      </c>
      <c r="J241" s="113">
        <v>22</v>
      </c>
      <c r="K241" s="113">
        <v>18</v>
      </c>
      <c r="L241" s="112">
        <v>974</v>
      </c>
    </row>
    <row r="242" spans="1:12" ht="18.75" customHeight="1" x14ac:dyDescent="0.3">
      <c r="A242" s="106" t="s">
        <v>293</v>
      </c>
      <c r="B242" s="111" t="s">
        <v>107</v>
      </c>
      <c r="C242" s="112">
        <v>6.9</v>
      </c>
      <c r="D242" s="112">
        <v>5</v>
      </c>
      <c r="E242" s="112">
        <v>15.7</v>
      </c>
      <c r="F242" s="113">
        <v>8.6</v>
      </c>
      <c r="G242" s="113" t="s">
        <v>74</v>
      </c>
      <c r="H242" s="113" t="s">
        <v>74</v>
      </c>
      <c r="I242" s="113" t="s">
        <v>74</v>
      </c>
      <c r="J242" s="113" t="s">
        <v>74</v>
      </c>
      <c r="K242" s="113">
        <v>0.2</v>
      </c>
      <c r="L242" s="112">
        <v>878</v>
      </c>
    </row>
    <row r="243" spans="1:12" ht="18.75" customHeight="1" x14ac:dyDescent="0.3">
      <c r="A243" s="106" t="s">
        <v>294</v>
      </c>
      <c r="B243" s="111" t="s">
        <v>73</v>
      </c>
      <c r="C243" s="112">
        <v>112.9</v>
      </c>
      <c r="D243" s="112">
        <v>60.2</v>
      </c>
      <c r="E243" s="112">
        <v>131</v>
      </c>
      <c r="F243" s="113">
        <v>10</v>
      </c>
      <c r="G243" s="113">
        <v>1.1000000000000001</v>
      </c>
      <c r="H243" s="113">
        <v>0.184</v>
      </c>
      <c r="I243" s="113">
        <v>8.7159999999999993</v>
      </c>
      <c r="J243" s="113">
        <v>6.3</v>
      </c>
      <c r="K243" s="113">
        <v>14.5</v>
      </c>
      <c r="L243" s="112">
        <v>876</v>
      </c>
    </row>
    <row r="244" spans="1:12" ht="18.75" customHeight="1" x14ac:dyDescent="0.3">
      <c r="A244" s="106" t="s">
        <v>295</v>
      </c>
      <c r="B244" s="111" t="s">
        <v>73</v>
      </c>
      <c r="C244" s="112">
        <v>333</v>
      </c>
      <c r="D244" s="112">
        <v>387</v>
      </c>
      <c r="E244" s="112">
        <v>882</v>
      </c>
      <c r="F244" s="113">
        <v>21</v>
      </c>
      <c r="G244" s="113">
        <v>3.6</v>
      </c>
      <c r="H244" s="113">
        <v>0.18</v>
      </c>
      <c r="I244" s="113">
        <v>17.22</v>
      </c>
      <c r="J244" s="113">
        <v>14.5</v>
      </c>
      <c r="K244" s="113">
        <v>20</v>
      </c>
      <c r="L244" s="112">
        <v>827</v>
      </c>
    </row>
    <row r="245" spans="1:12" ht="18.75" customHeight="1" x14ac:dyDescent="0.3">
      <c r="A245" s="106" t="s">
        <v>88</v>
      </c>
      <c r="B245" s="111" t="s">
        <v>107</v>
      </c>
      <c r="C245" s="112">
        <v>390</v>
      </c>
      <c r="D245" s="112">
        <v>420</v>
      </c>
      <c r="E245" s="112">
        <v>870</v>
      </c>
      <c r="F245" s="113">
        <v>51</v>
      </c>
      <c r="G245" s="113" t="s">
        <v>74</v>
      </c>
      <c r="H245" s="113" t="s">
        <v>74</v>
      </c>
      <c r="I245" s="113" t="s">
        <v>74</v>
      </c>
      <c r="J245" s="113" t="s">
        <v>74</v>
      </c>
      <c r="K245" s="113">
        <v>5.8</v>
      </c>
      <c r="L245" s="112">
        <v>850</v>
      </c>
    </row>
    <row r="246" spans="1:12" ht="18.75" customHeight="1" x14ac:dyDescent="0.3">
      <c r="A246" s="106" t="s">
        <v>296</v>
      </c>
      <c r="B246" s="111" t="s">
        <v>73</v>
      </c>
      <c r="C246" s="112">
        <v>223</v>
      </c>
      <c r="D246" s="112">
        <v>222</v>
      </c>
      <c r="E246" s="112">
        <v>507</v>
      </c>
      <c r="F246" s="113">
        <v>15.5</v>
      </c>
      <c r="G246" s="113">
        <v>2.4</v>
      </c>
      <c r="H246" s="113">
        <v>0.182</v>
      </c>
      <c r="I246" s="113">
        <v>12.917999999999999</v>
      </c>
      <c r="J246" s="113">
        <v>10.4</v>
      </c>
      <c r="K246" s="113">
        <v>17.3</v>
      </c>
      <c r="L246" s="112">
        <v>852</v>
      </c>
    </row>
    <row r="247" spans="1:12" ht="18.75" customHeight="1" x14ac:dyDescent="0.3">
      <c r="A247" s="115" t="s">
        <v>297</v>
      </c>
      <c r="B247" s="116" t="s">
        <v>73</v>
      </c>
      <c r="C247" s="117">
        <v>382.1</v>
      </c>
      <c r="D247" s="117">
        <v>471</v>
      </c>
      <c r="E247" s="117">
        <v>1190</v>
      </c>
      <c r="F247" s="118">
        <v>65</v>
      </c>
      <c r="G247" s="118">
        <v>2.9</v>
      </c>
      <c r="H247" s="118">
        <v>0.51100000000000001</v>
      </c>
      <c r="I247" s="118">
        <v>61.588999999999999</v>
      </c>
      <c r="J247" s="118">
        <v>40.6</v>
      </c>
      <c r="K247" s="118">
        <v>32.5</v>
      </c>
      <c r="L247" s="117">
        <v>862</v>
      </c>
    </row>
    <row r="248" spans="1:12" ht="18.75" customHeight="1" x14ac:dyDescent="0.3">
      <c r="A248" s="106" t="s">
        <v>298</v>
      </c>
      <c r="B248" s="111" t="s">
        <v>73</v>
      </c>
      <c r="C248" s="112">
        <v>408.3</v>
      </c>
      <c r="D248" s="112">
        <v>419</v>
      </c>
      <c r="E248" s="112">
        <v>916</v>
      </c>
      <c r="F248" s="113">
        <v>41</v>
      </c>
      <c r="G248" s="113">
        <v>2.8</v>
      </c>
      <c r="H248" s="113">
        <v>0.25600000000000001</v>
      </c>
      <c r="I248" s="113">
        <v>37.944000000000003</v>
      </c>
      <c r="J248" s="113">
        <v>24.1</v>
      </c>
      <c r="K248" s="113">
        <v>15.6</v>
      </c>
      <c r="L248" s="112">
        <v>975</v>
      </c>
    </row>
    <row r="249" spans="1:12" ht="18.75" customHeight="1" x14ac:dyDescent="0.3">
      <c r="A249" s="106" t="s">
        <v>299</v>
      </c>
      <c r="B249" s="111" t="s">
        <v>73</v>
      </c>
      <c r="C249" s="112">
        <v>408.57</v>
      </c>
      <c r="D249" s="112">
        <v>365</v>
      </c>
      <c r="E249" s="112">
        <v>799</v>
      </c>
      <c r="F249" s="113">
        <v>31</v>
      </c>
      <c r="G249" s="113">
        <v>1.7</v>
      </c>
      <c r="H249" s="113">
        <v>0.30299999999999999</v>
      </c>
      <c r="I249" s="113">
        <v>28.997</v>
      </c>
      <c r="J249" s="113">
        <v>18.899999999999999</v>
      </c>
      <c r="K249" s="113">
        <v>11.2</v>
      </c>
      <c r="L249" s="112">
        <v>953</v>
      </c>
    </row>
    <row r="250" spans="1:12" ht="18.75" customHeight="1" x14ac:dyDescent="0.3">
      <c r="A250" s="106" t="s">
        <v>300</v>
      </c>
      <c r="B250" s="111" t="s">
        <v>73</v>
      </c>
      <c r="C250" s="112">
        <v>358.1</v>
      </c>
      <c r="D250" s="112">
        <v>293</v>
      </c>
      <c r="E250" s="112">
        <v>648</v>
      </c>
      <c r="F250" s="113">
        <v>31</v>
      </c>
      <c r="G250" s="113">
        <v>2</v>
      </c>
      <c r="H250" s="113">
        <v>0.214</v>
      </c>
      <c r="I250" s="113">
        <v>28.786000000000001</v>
      </c>
      <c r="J250" s="113">
        <v>20.3</v>
      </c>
      <c r="K250" s="113">
        <v>9.8000000000000007</v>
      </c>
      <c r="L250" s="112">
        <v>1268</v>
      </c>
    </row>
    <row r="251" spans="1:12" ht="18.75" customHeight="1" x14ac:dyDescent="0.3">
      <c r="A251" s="106" t="s">
        <v>301</v>
      </c>
      <c r="B251" s="111" t="s">
        <v>107</v>
      </c>
      <c r="C251" s="112">
        <v>178</v>
      </c>
      <c r="D251" s="112">
        <v>150</v>
      </c>
      <c r="E251" s="112">
        <v>334</v>
      </c>
      <c r="F251" s="113">
        <v>48</v>
      </c>
      <c r="G251" s="113" t="s">
        <v>74</v>
      </c>
      <c r="H251" s="113" t="s">
        <v>74</v>
      </c>
      <c r="I251" s="113" t="s">
        <v>74</v>
      </c>
      <c r="J251" s="113" t="s">
        <v>74</v>
      </c>
      <c r="K251" s="113">
        <v>8.6</v>
      </c>
      <c r="L251" s="112">
        <v>1340</v>
      </c>
    </row>
    <row r="252" spans="1:12" ht="18.75" customHeight="1" x14ac:dyDescent="0.3">
      <c r="A252" s="106" t="s">
        <v>302</v>
      </c>
      <c r="B252" s="111" t="s">
        <v>73</v>
      </c>
      <c r="C252" s="112">
        <v>288.5</v>
      </c>
      <c r="D252" s="112">
        <v>174.1</v>
      </c>
      <c r="E252" s="112">
        <v>367</v>
      </c>
      <c r="F252" s="113">
        <v>25</v>
      </c>
      <c r="G252" s="113">
        <v>0.8</v>
      </c>
      <c r="H252" s="113">
        <v>0.184</v>
      </c>
      <c r="I252" s="113">
        <v>24.02</v>
      </c>
      <c r="J252" s="113">
        <v>21.2</v>
      </c>
      <c r="K252" s="113">
        <v>4.5999999999999996</v>
      </c>
      <c r="L252" s="112">
        <v>1197</v>
      </c>
    </row>
    <row r="253" spans="1:12" ht="18.75" customHeight="1" x14ac:dyDescent="0.3">
      <c r="A253" s="106" t="s">
        <v>303</v>
      </c>
      <c r="B253" s="111" t="s">
        <v>73</v>
      </c>
      <c r="C253" s="112">
        <v>277</v>
      </c>
      <c r="D253" s="112">
        <v>183</v>
      </c>
      <c r="E253" s="112">
        <v>384</v>
      </c>
      <c r="F253" s="113">
        <v>26</v>
      </c>
      <c r="G253" s="113">
        <v>0.9</v>
      </c>
      <c r="H253" s="113">
        <v>0.19</v>
      </c>
      <c r="I253" s="113">
        <v>24.91</v>
      </c>
      <c r="J253" s="113">
        <v>23</v>
      </c>
      <c r="K253" s="113">
        <v>4.9000000000000004</v>
      </c>
      <c r="L253" s="112">
        <v>1159</v>
      </c>
    </row>
    <row r="254" spans="1:12" ht="18.75" customHeight="1" x14ac:dyDescent="0.3">
      <c r="A254" s="106" t="s">
        <v>326</v>
      </c>
      <c r="B254" s="111" t="s">
        <v>73</v>
      </c>
      <c r="C254" s="112">
        <v>300</v>
      </c>
      <c r="D254" s="112">
        <v>155.1</v>
      </c>
      <c r="E254" s="112">
        <v>350</v>
      </c>
      <c r="F254" s="113">
        <v>23</v>
      </c>
      <c r="G254" s="113">
        <v>0.8</v>
      </c>
      <c r="H254" s="113">
        <v>0.17699999999999999</v>
      </c>
      <c r="I254" s="113">
        <v>22.02</v>
      </c>
      <c r="J254" s="113">
        <v>19.3</v>
      </c>
      <c r="K254" s="113">
        <v>4.3</v>
      </c>
      <c r="L254" s="112">
        <v>1236</v>
      </c>
    </row>
    <row r="255" spans="1:12" ht="18.75" customHeight="1" x14ac:dyDescent="0.3">
      <c r="A255" s="106" t="s">
        <v>304</v>
      </c>
      <c r="B255" s="111" t="s">
        <v>73</v>
      </c>
      <c r="C255" s="112">
        <v>26</v>
      </c>
      <c r="D255" s="112" t="s">
        <v>74</v>
      </c>
      <c r="E255" s="112">
        <v>132</v>
      </c>
      <c r="F255" s="113">
        <v>26.6</v>
      </c>
      <c r="G255" s="113" t="s">
        <v>74</v>
      </c>
      <c r="H255" s="113" t="s">
        <v>74</v>
      </c>
      <c r="I255" s="113" t="s">
        <v>74</v>
      </c>
      <c r="J255" s="113" t="s">
        <v>74</v>
      </c>
      <c r="K255" s="113">
        <v>2.5299999999999998</v>
      </c>
      <c r="L255" s="112">
        <v>816</v>
      </c>
    </row>
    <row r="256" spans="1:12" ht="18.75" customHeight="1" x14ac:dyDescent="0.3">
      <c r="A256" s="106" t="s">
        <v>305</v>
      </c>
      <c r="B256" s="111" t="s">
        <v>73</v>
      </c>
      <c r="C256" s="112">
        <v>254</v>
      </c>
      <c r="D256" s="112">
        <v>203</v>
      </c>
      <c r="E256" s="112">
        <v>418</v>
      </c>
      <c r="F256" s="113">
        <v>29</v>
      </c>
      <c r="G256" s="113">
        <v>1</v>
      </c>
      <c r="H256" s="113">
        <v>0.20300000000000001</v>
      </c>
      <c r="I256" s="113">
        <v>27.8</v>
      </c>
      <c r="J256" s="113">
        <v>26.7</v>
      </c>
      <c r="K256" s="113">
        <v>5.6</v>
      </c>
      <c r="L256" s="112">
        <v>1081</v>
      </c>
    </row>
    <row r="257" spans="1:12" ht="18.75" customHeight="1" x14ac:dyDescent="0.3">
      <c r="A257" s="106" t="s">
        <v>306</v>
      </c>
      <c r="B257" s="111" t="s">
        <v>73</v>
      </c>
      <c r="C257" s="112">
        <v>122</v>
      </c>
      <c r="D257" s="112">
        <v>212</v>
      </c>
      <c r="E257" s="112">
        <v>437</v>
      </c>
      <c r="F257" s="113">
        <v>47</v>
      </c>
      <c r="G257" s="113">
        <v>1.7</v>
      </c>
      <c r="H257" s="113">
        <v>0.20100000000000001</v>
      </c>
      <c r="I257" s="113">
        <v>45.1</v>
      </c>
      <c r="J257" s="113">
        <v>45</v>
      </c>
      <c r="K257" s="113">
        <v>9.6</v>
      </c>
      <c r="L257" s="112">
        <v>1467</v>
      </c>
    </row>
    <row r="258" spans="1:12" ht="18.75" customHeight="1" x14ac:dyDescent="0.3">
      <c r="A258" s="106" t="s">
        <v>306</v>
      </c>
      <c r="B258" s="111" t="s">
        <v>73</v>
      </c>
      <c r="C258" s="112">
        <v>362</v>
      </c>
      <c r="D258" s="112" t="s">
        <v>74</v>
      </c>
      <c r="E258" s="112">
        <v>780</v>
      </c>
      <c r="F258" s="113">
        <v>74</v>
      </c>
      <c r="G258" s="113" t="s">
        <v>74</v>
      </c>
      <c r="H258" s="113" t="s">
        <v>74</v>
      </c>
      <c r="I258" s="113" t="s">
        <v>74</v>
      </c>
      <c r="J258" s="113" t="s">
        <v>74</v>
      </c>
      <c r="K258" s="113">
        <v>7</v>
      </c>
      <c r="L258" s="112">
        <v>1330</v>
      </c>
    </row>
    <row r="259" spans="1:12" ht="18.75" customHeight="1" x14ac:dyDescent="0.3">
      <c r="A259" s="106" t="s">
        <v>327</v>
      </c>
      <c r="B259" s="111" t="s">
        <v>73</v>
      </c>
      <c r="C259" s="112">
        <v>355.97</v>
      </c>
      <c r="D259" s="112">
        <v>95.3</v>
      </c>
      <c r="E259" s="112">
        <v>191</v>
      </c>
      <c r="F259" s="113">
        <v>18</v>
      </c>
      <c r="G259" s="113">
        <v>1.2</v>
      </c>
      <c r="H259" s="113">
        <v>0.20899999999999999</v>
      </c>
      <c r="I259" s="113">
        <v>16.59</v>
      </c>
      <c r="J259" s="113">
        <v>16.3</v>
      </c>
      <c r="K259" s="113">
        <v>4.4000000000000004</v>
      </c>
      <c r="L259" s="112">
        <v>785</v>
      </c>
    </row>
    <row r="260" spans="1:12" ht="18.75" customHeight="1" x14ac:dyDescent="0.3">
      <c r="A260" s="106" t="s">
        <v>328</v>
      </c>
      <c r="B260" s="111" t="s">
        <v>73</v>
      </c>
      <c r="C260" s="112">
        <v>589.92999999999995</v>
      </c>
      <c r="D260" s="112">
        <v>608</v>
      </c>
      <c r="E260" s="112">
        <v>1324</v>
      </c>
      <c r="F260" s="113">
        <v>84</v>
      </c>
      <c r="G260" s="113">
        <v>2.2999999999999998</v>
      </c>
      <c r="H260" s="113">
        <v>0.317</v>
      </c>
      <c r="I260" s="113">
        <v>81.38</v>
      </c>
      <c r="J260" s="113">
        <v>75.900000000000006</v>
      </c>
      <c r="K260" s="113">
        <v>19.7</v>
      </c>
      <c r="L260" s="112">
        <v>1254</v>
      </c>
    </row>
    <row r="261" spans="1:12" ht="18.75" customHeight="1" x14ac:dyDescent="0.3">
      <c r="A261" s="106" t="s">
        <v>329</v>
      </c>
      <c r="B261" s="111" t="s">
        <v>73</v>
      </c>
      <c r="C261" s="112">
        <v>158</v>
      </c>
      <c r="D261" s="112" t="s">
        <v>74</v>
      </c>
      <c r="E261" s="112">
        <v>480</v>
      </c>
      <c r="F261" s="113">
        <v>70</v>
      </c>
      <c r="G261" s="113" t="s">
        <v>74</v>
      </c>
      <c r="H261" s="113" t="s">
        <v>74</v>
      </c>
      <c r="I261" s="113" t="s">
        <v>74</v>
      </c>
      <c r="J261" s="113" t="s">
        <v>74</v>
      </c>
      <c r="K261" s="113">
        <v>7.1</v>
      </c>
      <c r="L261" s="112">
        <v>1330</v>
      </c>
    </row>
    <row r="262" spans="1:12" ht="18.75" customHeight="1" x14ac:dyDescent="0.3">
      <c r="A262" s="106" t="s">
        <v>329</v>
      </c>
      <c r="B262" s="111" t="s">
        <v>107</v>
      </c>
      <c r="C262" s="112">
        <v>350</v>
      </c>
      <c r="D262" s="112">
        <v>302</v>
      </c>
      <c r="E262" s="112">
        <v>610</v>
      </c>
      <c r="F262" s="113">
        <v>84</v>
      </c>
      <c r="G262" s="113" t="s">
        <v>74</v>
      </c>
      <c r="H262" s="113" t="s">
        <v>74</v>
      </c>
      <c r="I262" s="113" t="s">
        <v>74</v>
      </c>
      <c r="J262" s="113" t="s">
        <v>74</v>
      </c>
      <c r="K262" s="113">
        <v>8.1</v>
      </c>
      <c r="L262" s="112">
        <v>1530</v>
      </c>
    </row>
    <row r="263" spans="1:12" ht="18.75" customHeight="1" x14ac:dyDescent="0.3">
      <c r="A263" s="106" t="s">
        <v>307</v>
      </c>
      <c r="B263" s="111" t="s">
        <v>73</v>
      </c>
      <c r="C263" s="112">
        <v>440.28</v>
      </c>
      <c r="D263" s="112">
        <v>401</v>
      </c>
      <c r="E263" s="112">
        <v>825</v>
      </c>
      <c r="F263" s="113">
        <v>47</v>
      </c>
      <c r="G263" s="113">
        <v>1.5</v>
      </c>
      <c r="H263" s="113">
        <v>0.10199999999999999</v>
      </c>
      <c r="I263" s="113">
        <v>45.4</v>
      </c>
      <c r="J263" s="113">
        <v>44</v>
      </c>
      <c r="K263" s="113">
        <v>8.1999999999999993</v>
      </c>
      <c r="L263" s="112">
        <v>1035</v>
      </c>
    </row>
    <row r="264" spans="1:12" ht="18.75" customHeight="1" x14ac:dyDescent="0.3">
      <c r="A264" s="106" t="s">
        <v>308</v>
      </c>
      <c r="B264" s="111" t="s">
        <v>73</v>
      </c>
      <c r="C264" s="112">
        <v>290.63</v>
      </c>
      <c r="D264" s="112">
        <v>324.3</v>
      </c>
      <c r="E264" s="112">
        <v>722</v>
      </c>
      <c r="F264" s="113">
        <v>71</v>
      </c>
      <c r="G264" s="113">
        <v>2.6</v>
      </c>
      <c r="H264" s="113">
        <v>0.26300000000000001</v>
      </c>
      <c r="I264" s="113">
        <v>68.14</v>
      </c>
      <c r="J264" s="113">
        <v>65</v>
      </c>
      <c r="K264" s="113">
        <v>16.5</v>
      </c>
      <c r="L264" s="112">
        <v>1165</v>
      </c>
    </row>
    <row r="265" spans="1:12" ht="18.75" customHeight="1" x14ac:dyDescent="0.3">
      <c r="A265" s="106" t="s">
        <v>330</v>
      </c>
      <c r="B265" s="111" t="s">
        <v>73</v>
      </c>
      <c r="C265" s="112">
        <v>266.64999999999998</v>
      </c>
      <c r="D265" s="112">
        <v>259</v>
      </c>
      <c r="E265" s="112">
        <v>625</v>
      </c>
      <c r="F265" s="113">
        <v>52</v>
      </c>
      <c r="G265" s="113">
        <v>0.8</v>
      </c>
      <c r="H265" s="113">
        <v>0.52900000000000003</v>
      </c>
      <c r="I265" s="113">
        <v>50.67</v>
      </c>
      <c r="J265" s="113">
        <v>46.6</v>
      </c>
      <c r="K265" s="113">
        <v>7.85</v>
      </c>
      <c r="L265" s="112">
        <v>1007</v>
      </c>
    </row>
    <row r="266" spans="1:12" ht="18.75" customHeight="1" x14ac:dyDescent="0.3">
      <c r="A266" s="106" t="s">
        <v>317</v>
      </c>
      <c r="B266" s="111" t="s">
        <v>73</v>
      </c>
      <c r="C266" s="112">
        <v>70</v>
      </c>
      <c r="D266" s="112" t="s">
        <v>74</v>
      </c>
      <c r="E266" s="112">
        <v>354</v>
      </c>
      <c r="F266" s="113">
        <v>66</v>
      </c>
      <c r="G266" s="113" t="s">
        <v>74</v>
      </c>
      <c r="H266" s="113" t="s">
        <v>74</v>
      </c>
      <c r="I266" s="113" t="s">
        <v>74</v>
      </c>
      <c r="J266" s="113" t="s">
        <v>74</v>
      </c>
      <c r="K266" s="113">
        <v>7.8</v>
      </c>
      <c r="L266" s="112">
        <v>1320</v>
      </c>
    </row>
    <row r="267" spans="1:12" ht="18.75" customHeight="1" x14ac:dyDescent="0.3">
      <c r="A267" s="115" t="s">
        <v>318</v>
      </c>
      <c r="B267" s="116" t="s">
        <v>73</v>
      </c>
      <c r="C267" s="117">
        <v>258.22000000000003</v>
      </c>
      <c r="D267" s="117">
        <v>234</v>
      </c>
      <c r="E267" s="117">
        <v>581</v>
      </c>
      <c r="F267" s="118">
        <v>60</v>
      </c>
      <c r="G267" s="118">
        <v>1.5</v>
      </c>
      <c r="H267" s="118">
        <v>0.29799999999999999</v>
      </c>
      <c r="I267" s="118">
        <v>58.2</v>
      </c>
      <c r="J267" s="118">
        <v>54.2</v>
      </c>
      <c r="K267" s="118">
        <v>12.2</v>
      </c>
      <c r="L267" s="117">
        <v>1064</v>
      </c>
    </row>
    <row r="268" spans="1:12" ht="18.75" customHeight="1" x14ac:dyDescent="0.3">
      <c r="A268" s="106" t="s">
        <v>309</v>
      </c>
      <c r="B268" s="111" t="s">
        <v>319</v>
      </c>
      <c r="C268" s="112" t="s">
        <v>74</v>
      </c>
      <c r="D268" s="112" t="s">
        <v>74</v>
      </c>
      <c r="E268" s="112" t="s">
        <v>74</v>
      </c>
      <c r="F268" s="113" t="s">
        <v>74</v>
      </c>
      <c r="G268" s="113" t="s">
        <v>74</v>
      </c>
      <c r="H268" s="113" t="s">
        <v>74</v>
      </c>
      <c r="I268" s="113" t="s">
        <v>74</v>
      </c>
      <c r="J268" s="113" t="s">
        <v>74</v>
      </c>
      <c r="K268" s="113" t="s">
        <v>74</v>
      </c>
      <c r="L268" s="112" t="s">
        <v>74</v>
      </c>
    </row>
    <row r="269" spans="1:12" ht="18.75" customHeight="1" x14ac:dyDescent="0.3">
      <c r="A269" s="106" t="s">
        <v>310</v>
      </c>
      <c r="B269" s="111" t="s">
        <v>73</v>
      </c>
      <c r="C269" s="112">
        <v>93.02</v>
      </c>
      <c r="D269" s="112">
        <v>193</v>
      </c>
      <c r="E269" s="112">
        <v>426</v>
      </c>
      <c r="F269" s="113">
        <v>58</v>
      </c>
      <c r="G269" s="113">
        <v>0.1</v>
      </c>
      <c r="H269" s="113">
        <v>0.95599999999999996</v>
      </c>
      <c r="I269" s="113">
        <v>56.94</v>
      </c>
      <c r="J269" s="113">
        <v>49.2</v>
      </c>
      <c r="K269" s="113">
        <v>7.5</v>
      </c>
      <c r="L269" s="112">
        <v>978</v>
      </c>
    </row>
    <row r="270" spans="1:12" ht="18.75" customHeight="1" x14ac:dyDescent="0.3">
      <c r="A270" s="106" t="s">
        <v>311</v>
      </c>
      <c r="B270" s="111" t="s">
        <v>73</v>
      </c>
      <c r="C270" s="112">
        <v>225.8</v>
      </c>
      <c r="D270" s="112">
        <v>198</v>
      </c>
      <c r="E270" s="112">
        <v>440</v>
      </c>
      <c r="F270" s="113">
        <v>49</v>
      </c>
      <c r="G270" s="113">
        <v>0.4</v>
      </c>
      <c r="H270" s="113">
        <v>0.33300000000000002</v>
      </c>
      <c r="I270" s="113">
        <v>48.27</v>
      </c>
      <c r="J270" s="113">
        <v>43.4</v>
      </c>
      <c r="K270" s="113">
        <v>7.9</v>
      </c>
      <c r="L270" s="112">
        <v>963</v>
      </c>
    </row>
    <row r="271" spans="1:12" ht="18.75" customHeight="1" x14ac:dyDescent="0.3">
      <c r="A271" s="106" t="s">
        <v>320</v>
      </c>
      <c r="B271" s="111" t="s">
        <v>73</v>
      </c>
      <c r="C271" s="112">
        <v>210</v>
      </c>
      <c r="D271" s="112">
        <v>203.2</v>
      </c>
      <c r="E271" s="112">
        <v>411</v>
      </c>
      <c r="F271" s="113">
        <v>54</v>
      </c>
      <c r="G271" s="113">
        <v>0.6</v>
      </c>
      <c r="H271" s="113">
        <v>0.45200000000000001</v>
      </c>
      <c r="I271" s="113">
        <v>52.95</v>
      </c>
      <c r="J271" s="113">
        <v>45.3</v>
      </c>
      <c r="K271" s="113">
        <v>8.8000000000000007</v>
      </c>
      <c r="L271" s="112">
        <v>1009</v>
      </c>
    </row>
    <row r="272" spans="1:12" ht="18.75" customHeight="1" x14ac:dyDescent="0.3">
      <c r="A272" s="106" t="s">
        <v>321</v>
      </c>
      <c r="B272" s="111" t="s">
        <v>73</v>
      </c>
      <c r="C272" s="112">
        <v>97.5</v>
      </c>
      <c r="D272" s="112">
        <v>214</v>
      </c>
      <c r="E272" s="112">
        <v>428</v>
      </c>
      <c r="F272" s="113">
        <v>48</v>
      </c>
      <c r="G272" s="113">
        <v>0.1</v>
      </c>
      <c r="H272" s="113">
        <v>0.97</v>
      </c>
      <c r="I272" s="113">
        <v>46.93</v>
      </c>
      <c r="J272" s="113">
        <v>44.51</v>
      </c>
      <c r="K272" s="113">
        <v>7.5</v>
      </c>
      <c r="L272" s="112">
        <v>880</v>
      </c>
    </row>
    <row r="273" spans="1:12" ht="18.75" customHeight="1" x14ac:dyDescent="0.3">
      <c r="A273" s="106" t="s">
        <v>322</v>
      </c>
      <c r="B273" s="111" t="s">
        <v>73</v>
      </c>
      <c r="C273" s="112">
        <v>142</v>
      </c>
      <c r="D273" s="112">
        <v>348</v>
      </c>
      <c r="E273" s="112">
        <v>696</v>
      </c>
      <c r="F273" s="113">
        <v>59</v>
      </c>
      <c r="G273" s="113">
        <v>0.1</v>
      </c>
      <c r="H273" s="113">
        <v>0.18</v>
      </c>
      <c r="I273" s="113">
        <v>58.72</v>
      </c>
      <c r="J273" s="113">
        <v>56.2</v>
      </c>
      <c r="K273" s="113">
        <v>7.4</v>
      </c>
      <c r="L273" s="112">
        <v>1051</v>
      </c>
    </row>
    <row r="274" spans="1:12" ht="18.75" customHeight="1" x14ac:dyDescent="0.3">
      <c r="A274" s="106" t="s">
        <v>323</v>
      </c>
      <c r="B274" s="111" t="s">
        <v>73</v>
      </c>
      <c r="C274" s="112">
        <v>390</v>
      </c>
      <c r="D274" s="112">
        <v>312</v>
      </c>
      <c r="E274" s="112">
        <v>698</v>
      </c>
      <c r="F274" s="113">
        <v>84</v>
      </c>
      <c r="G274" s="113">
        <v>0.14000000000000001</v>
      </c>
      <c r="H274" s="113">
        <v>0.14000000000000001</v>
      </c>
      <c r="I274" s="113">
        <v>89.25</v>
      </c>
      <c r="J274" s="113">
        <v>81</v>
      </c>
      <c r="K274" s="113">
        <v>13.6</v>
      </c>
      <c r="L274" s="112">
        <v>877</v>
      </c>
    </row>
    <row r="275" spans="1:12" ht="18.75" customHeight="1" x14ac:dyDescent="0.3">
      <c r="A275" s="106" t="s">
        <v>324</v>
      </c>
      <c r="B275" s="111" t="s">
        <v>73</v>
      </c>
      <c r="C275" s="112">
        <v>412</v>
      </c>
      <c r="D275" s="112">
        <v>405</v>
      </c>
      <c r="E275" s="112">
        <v>792</v>
      </c>
      <c r="F275" s="113">
        <v>90</v>
      </c>
      <c r="G275" s="113">
        <v>0.4</v>
      </c>
      <c r="H275" s="113">
        <v>0.35299999999999998</v>
      </c>
      <c r="I275" s="113">
        <v>89.25</v>
      </c>
      <c r="J275" s="113">
        <v>88</v>
      </c>
      <c r="K275" s="113">
        <v>13.6</v>
      </c>
      <c r="L275" s="112">
        <v>880</v>
      </c>
    </row>
    <row r="276" spans="1:12" ht="18.75" customHeight="1" x14ac:dyDescent="0.3">
      <c r="A276" s="106"/>
      <c r="B276" s="111"/>
      <c r="C276" s="112"/>
      <c r="D276" s="112"/>
      <c r="E276" s="112"/>
      <c r="F276" s="113"/>
      <c r="G276" s="113"/>
      <c r="H276" s="113"/>
      <c r="I276" s="113"/>
      <c r="J276" s="113"/>
      <c r="K276" s="113"/>
      <c r="L276" s="112"/>
    </row>
    <row r="277" spans="1:12" ht="18.75" customHeight="1" x14ac:dyDescent="0.3">
      <c r="A277" s="106"/>
      <c r="B277" s="111"/>
      <c r="C277" s="112"/>
      <c r="D277" s="112"/>
      <c r="E277" s="112"/>
      <c r="F277" s="113"/>
      <c r="G277" s="113"/>
      <c r="H277" s="113"/>
      <c r="I277" s="113"/>
      <c r="J277" s="113"/>
      <c r="K277" s="113"/>
      <c r="L277" s="112"/>
    </row>
    <row r="280" spans="1:12" ht="15" customHeight="1" x14ac:dyDescent="0.3">
      <c r="A280" s="107" t="s">
        <v>1</v>
      </c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</row>
    <row r="281" spans="1:12" ht="15" customHeight="1" x14ac:dyDescent="0.3">
      <c r="A281" s="107" t="s">
        <v>2</v>
      </c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</row>
  </sheetData>
  <mergeCells count="1">
    <mergeCell ref="A1:L1"/>
  </mergeCells>
  <conditionalFormatting sqref="C3:C277">
    <cfRule type="cellIs" dxfId="1" priority="6" stopIfTrue="1" operator="greaterThan">
      <formula>#REF!</formula>
    </cfRule>
  </conditionalFormatting>
  <conditionalFormatting sqref="L3:L277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54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5" sqref="N5:S5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44" t="s">
        <v>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6"/>
    </row>
    <row r="2" spans="1:25" x14ac:dyDescent="0.3">
      <c r="A2" s="6" t="s">
        <v>16</v>
      </c>
      <c r="B2" s="11" t="s">
        <v>338</v>
      </c>
      <c r="C2" s="128" t="s">
        <v>334</v>
      </c>
      <c r="D2" s="147" t="s">
        <v>333</v>
      </c>
      <c r="E2" s="148"/>
      <c r="F2" s="148"/>
      <c r="G2" s="149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4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5" t="s">
        <v>15</v>
      </c>
      <c r="B4" s="35">
        <v>80</v>
      </c>
      <c r="C4" s="35">
        <v>85</v>
      </c>
      <c r="D4" s="35">
        <v>85</v>
      </c>
      <c r="E4" s="35">
        <v>85</v>
      </c>
      <c r="F4" s="35">
        <v>85</v>
      </c>
      <c r="G4" s="35">
        <v>100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9" t="s">
        <v>335</v>
      </c>
      <c r="C5" s="139"/>
      <c r="D5" s="139"/>
      <c r="E5" s="139"/>
      <c r="F5" s="139"/>
      <c r="G5" s="140"/>
      <c r="H5" s="141" t="s">
        <v>17</v>
      </c>
      <c r="I5" s="142"/>
      <c r="J5" s="142"/>
      <c r="K5" s="142"/>
      <c r="L5" s="142"/>
      <c r="M5" s="143"/>
      <c r="N5" s="141" t="s">
        <v>55</v>
      </c>
      <c r="O5" s="142"/>
      <c r="P5" s="142"/>
      <c r="Q5" s="142"/>
      <c r="R5" s="142"/>
      <c r="S5" s="143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/>
      <c r="C7" s="13"/>
      <c r="D7" s="13"/>
      <c r="E7" s="13"/>
      <c r="F7" s="13"/>
      <c r="G7" s="14"/>
      <c r="H7" s="15"/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/>
      <c r="C8" s="16"/>
      <c r="D8" s="16"/>
      <c r="E8" s="16"/>
      <c r="F8" s="16"/>
      <c r="G8" s="17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/>
      <c r="C9" s="16"/>
      <c r="D9" s="16"/>
      <c r="E9" s="16"/>
      <c r="F9" s="16"/>
      <c r="G9" s="17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/>
      <c r="C10" s="16"/>
      <c r="D10" s="16"/>
      <c r="E10" s="16"/>
      <c r="F10" s="16"/>
      <c r="G10" s="17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/>
      <c r="C11" s="16"/>
      <c r="D11" s="16"/>
      <c r="E11" s="16"/>
      <c r="F11" s="16"/>
      <c r="G11" s="17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/>
      <c r="C12" s="16"/>
      <c r="D12" s="16"/>
      <c r="E12" s="16"/>
      <c r="F12" s="16"/>
      <c r="G12" s="17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/>
      <c r="C13" s="16"/>
      <c r="D13" s="16"/>
      <c r="E13" s="16"/>
      <c r="F13" s="16"/>
      <c r="G13" s="17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/>
      <c r="C14" s="16"/>
      <c r="D14" s="16"/>
      <c r="E14" s="16"/>
      <c r="F14" s="16"/>
      <c r="G14" s="17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/>
      <c r="C15" s="16"/>
      <c r="D15" s="16"/>
      <c r="E15" s="16"/>
      <c r="F15" s="16"/>
      <c r="G15" s="17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/>
      <c r="C16" s="16"/>
      <c r="D16" s="16"/>
      <c r="E16" s="16"/>
      <c r="F16" s="16"/>
      <c r="G16" s="17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/>
      <c r="C17" s="16"/>
      <c r="D17" s="16"/>
      <c r="E17" s="16"/>
      <c r="F17" s="16"/>
      <c r="G17" s="17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/>
      <c r="C18" s="19"/>
      <c r="D18" s="19"/>
      <c r="E18" s="19"/>
      <c r="F18" s="19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/>
      <c r="C19" s="13"/>
      <c r="D19" s="13"/>
      <c r="E19" s="13"/>
      <c r="F19" s="13"/>
      <c r="G19" s="14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/>
      <c r="C20" s="16"/>
      <c r="D20" s="16"/>
      <c r="E20" s="16"/>
      <c r="F20" s="16"/>
      <c r="G20" s="17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0</v>
      </c>
      <c r="C21" s="16">
        <v>1192</v>
      </c>
      <c r="D21" s="16">
        <v>774</v>
      </c>
      <c r="E21" s="16">
        <v>0</v>
      </c>
      <c r="F21" s="16">
        <v>0</v>
      </c>
      <c r="G21" s="17">
        <v>1796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0</v>
      </c>
      <c r="C22" s="16">
        <v>0</v>
      </c>
      <c r="D22" s="16">
        <v>0</v>
      </c>
      <c r="E22" s="16">
        <v>599</v>
      </c>
      <c r="F22" s="16">
        <v>409</v>
      </c>
      <c r="G22" s="17">
        <v>877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>
        <v>0</v>
      </c>
      <c r="C23" s="16">
        <v>0</v>
      </c>
      <c r="D23" s="16">
        <v>0</v>
      </c>
      <c r="E23" s="16">
        <v>739</v>
      </c>
      <c r="F23" s="16">
        <v>515</v>
      </c>
      <c r="G23" s="17">
        <v>993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0</v>
      </c>
      <c r="C24" s="16">
        <v>0</v>
      </c>
      <c r="D24" s="16">
        <v>864</v>
      </c>
      <c r="E24" s="16">
        <v>646</v>
      </c>
      <c r="F24" s="16">
        <v>0</v>
      </c>
      <c r="G24" s="17">
        <v>1084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618</v>
      </c>
      <c r="C25" s="16">
        <v>443</v>
      </c>
      <c r="D25" s="16">
        <v>0</v>
      </c>
      <c r="E25" s="16">
        <v>0</v>
      </c>
      <c r="F25" s="16">
        <v>0</v>
      </c>
      <c r="G25" s="17">
        <v>1076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0</v>
      </c>
      <c r="C26" s="16">
        <v>0</v>
      </c>
      <c r="D26" s="16">
        <v>633</v>
      </c>
      <c r="E26" s="16">
        <v>448</v>
      </c>
      <c r="F26" s="16">
        <v>0</v>
      </c>
      <c r="G26" s="17">
        <v>940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0</v>
      </c>
      <c r="C27" s="16">
        <v>0</v>
      </c>
      <c r="D27" s="16">
        <v>805</v>
      </c>
      <c r="E27" s="16">
        <v>569</v>
      </c>
      <c r="F27" s="16">
        <v>0</v>
      </c>
      <c r="G27" s="17">
        <v>1455</v>
      </c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0</v>
      </c>
      <c r="C28" s="16">
        <v>0</v>
      </c>
      <c r="D28" s="16">
        <v>0</v>
      </c>
      <c r="E28" s="16">
        <v>815</v>
      </c>
      <c r="F28" s="16">
        <v>559</v>
      </c>
      <c r="G28" s="17">
        <v>1455</v>
      </c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0</v>
      </c>
      <c r="C29" s="16">
        <v>848</v>
      </c>
      <c r="D29" s="16">
        <v>526</v>
      </c>
      <c r="E29" s="16">
        <v>0</v>
      </c>
      <c r="F29" s="16">
        <v>0</v>
      </c>
      <c r="G29" s="17">
        <v>1455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743</v>
      </c>
      <c r="C30" s="19">
        <v>394</v>
      </c>
      <c r="D30" s="19">
        <v>0</v>
      </c>
      <c r="E30" s="19">
        <v>0</v>
      </c>
      <c r="F30" s="19">
        <v>0</v>
      </c>
      <c r="G30" s="20">
        <v>1249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1100</v>
      </c>
      <c r="C31" s="13">
        <v>752</v>
      </c>
      <c r="D31" s="13">
        <v>0</v>
      </c>
      <c r="E31" s="13">
        <v>0</v>
      </c>
      <c r="F31" s="13">
        <v>0</v>
      </c>
      <c r="G31" s="14">
        <v>1361</v>
      </c>
      <c r="H31" s="15"/>
      <c r="I31" s="15"/>
      <c r="J31" s="15"/>
      <c r="K31" s="15"/>
      <c r="L31" s="15"/>
      <c r="M31" s="15" t="s">
        <v>72</v>
      </c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868</v>
      </c>
      <c r="C32" s="16">
        <v>521</v>
      </c>
      <c r="D32" s="16">
        <v>0</v>
      </c>
      <c r="E32" s="16">
        <v>0</v>
      </c>
      <c r="F32" s="16">
        <v>0</v>
      </c>
      <c r="G32" s="17">
        <v>1219</v>
      </c>
      <c r="H32" s="18"/>
      <c r="I32" s="18"/>
      <c r="J32" s="18"/>
      <c r="K32" s="18"/>
      <c r="L32" s="18"/>
      <c r="M32" s="18" t="s">
        <v>72</v>
      </c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0</v>
      </c>
      <c r="C33" s="16">
        <v>964</v>
      </c>
      <c r="D33" s="16">
        <v>872</v>
      </c>
      <c r="E33" s="16">
        <v>0</v>
      </c>
      <c r="F33" s="16">
        <v>0</v>
      </c>
      <c r="G33" s="17">
        <v>2294</v>
      </c>
      <c r="H33" s="18"/>
      <c r="I33" s="18"/>
      <c r="J33" s="18"/>
      <c r="K33" s="18"/>
      <c r="L33" s="18"/>
      <c r="M33" s="18" t="s">
        <v>72</v>
      </c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0</v>
      </c>
      <c r="C34" s="16">
        <v>0</v>
      </c>
      <c r="D34" s="16">
        <v>0</v>
      </c>
      <c r="E34" s="16">
        <v>809</v>
      </c>
      <c r="F34" s="16">
        <v>637</v>
      </c>
      <c r="G34" s="17">
        <v>1377</v>
      </c>
      <c r="H34" s="18"/>
      <c r="I34" s="18"/>
      <c r="J34" s="18"/>
      <c r="K34" s="18"/>
      <c r="L34" s="18"/>
      <c r="M34" s="18" t="s">
        <v>72</v>
      </c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0</v>
      </c>
      <c r="C35" s="16">
        <v>0</v>
      </c>
      <c r="D35" s="16">
        <v>0</v>
      </c>
      <c r="E35" s="16">
        <v>897</v>
      </c>
      <c r="F35" s="16">
        <v>1091</v>
      </c>
      <c r="G35" s="17">
        <v>576</v>
      </c>
      <c r="H35" s="18"/>
      <c r="I35" s="18"/>
      <c r="J35" s="18"/>
      <c r="K35" s="18"/>
      <c r="L35" s="18"/>
      <c r="M35" s="18">
        <v>873</v>
      </c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0</v>
      </c>
      <c r="C36" s="16">
        <v>0</v>
      </c>
      <c r="D36" s="16">
        <v>777</v>
      </c>
      <c r="E36" s="16">
        <v>527</v>
      </c>
      <c r="F36" s="16">
        <v>0</v>
      </c>
      <c r="G36" s="17">
        <v>1445</v>
      </c>
      <c r="H36" s="18"/>
      <c r="I36" s="18"/>
      <c r="J36" s="18"/>
      <c r="K36" s="18"/>
      <c r="L36" s="18"/>
      <c r="M36" s="18">
        <v>1379</v>
      </c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718</v>
      </c>
      <c r="C37" s="16">
        <v>484</v>
      </c>
      <c r="D37" s="16">
        <v>0</v>
      </c>
      <c r="E37" s="16">
        <v>0</v>
      </c>
      <c r="F37" s="16">
        <v>0</v>
      </c>
      <c r="G37" s="17">
        <v>965</v>
      </c>
      <c r="H37" s="18"/>
      <c r="I37" s="18"/>
      <c r="J37" s="18"/>
      <c r="K37" s="18"/>
      <c r="L37" s="18"/>
      <c r="M37" s="18">
        <v>986</v>
      </c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0</v>
      </c>
      <c r="C38" s="16">
        <v>0</v>
      </c>
      <c r="D38" s="16">
        <v>667</v>
      </c>
      <c r="E38" s="16">
        <v>546</v>
      </c>
      <c r="F38" s="16">
        <v>0</v>
      </c>
      <c r="G38" s="17">
        <v>1046</v>
      </c>
      <c r="H38" s="18"/>
      <c r="I38" s="18"/>
      <c r="J38" s="18"/>
      <c r="K38" s="18"/>
      <c r="L38" s="18"/>
      <c r="M38" s="18">
        <v>881</v>
      </c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0</v>
      </c>
      <c r="C39" s="16">
        <v>0</v>
      </c>
      <c r="D39" s="16">
        <v>882</v>
      </c>
      <c r="E39" s="16">
        <v>544</v>
      </c>
      <c r="F39" s="16">
        <v>0</v>
      </c>
      <c r="G39" s="17">
        <v>1032</v>
      </c>
      <c r="H39" s="18"/>
      <c r="I39" s="18"/>
      <c r="J39" s="18"/>
      <c r="K39" s="18"/>
      <c r="L39" s="18"/>
      <c r="M39" s="18">
        <v>1130</v>
      </c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0</v>
      </c>
      <c r="C40" s="16">
        <v>0</v>
      </c>
      <c r="D40" s="16">
        <v>0</v>
      </c>
      <c r="E40" s="16">
        <v>1222</v>
      </c>
      <c r="F40" s="16">
        <v>773</v>
      </c>
      <c r="G40" s="17">
        <v>1398</v>
      </c>
      <c r="H40" s="18"/>
      <c r="I40" s="18"/>
      <c r="J40" s="18"/>
      <c r="K40" s="18"/>
      <c r="L40" s="18"/>
      <c r="M40" s="18" t="s">
        <v>72</v>
      </c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0</v>
      </c>
      <c r="C41" s="16">
        <v>616</v>
      </c>
      <c r="D41" s="16">
        <v>457</v>
      </c>
      <c r="E41" s="16">
        <v>0</v>
      </c>
      <c r="F41" s="16">
        <v>0</v>
      </c>
      <c r="G41" s="17">
        <v>1093</v>
      </c>
      <c r="H41" s="18"/>
      <c r="I41" s="18"/>
      <c r="J41" s="18"/>
      <c r="K41" s="18"/>
      <c r="L41" s="18"/>
      <c r="M41" s="18" t="s">
        <v>72</v>
      </c>
      <c r="N41" s="18"/>
      <c r="O41" s="18"/>
      <c r="P41" s="18"/>
      <c r="Q41" s="18"/>
      <c r="R41" s="18"/>
      <c r="S41" s="18"/>
    </row>
    <row r="42" spans="1:19" ht="15" thickBot="1" x14ac:dyDescent="0.35">
      <c r="A42" s="95">
        <v>45627</v>
      </c>
      <c r="B42" s="19">
        <v>741</v>
      </c>
      <c r="C42" s="19">
        <v>503</v>
      </c>
      <c r="D42" s="19">
        <v>0</v>
      </c>
      <c r="E42" s="19">
        <v>0</v>
      </c>
      <c r="F42" s="19">
        <v>0</v>
      </c>
      <c r="G42" s="20">
        <v>1098</v>
      </c>
      <c r="H42" s="19"/>
      <c r="I42" s="21"/>
      <c r="J42" s="21"/>
      <c r="K42" s="21"/>
      <c r="L42" s="21"/>
      <c r="M42" s="21" t="s">
        <v>72</v>
      </c>
      <c r="N42" s="21"/>
      <c r="O42" s="21"/>
      <c r="P42" s="21"/>
      <c r="Q42" s="21"/>
      <c r="R42" s="21"/>
      <c r="S42" s="21"/>
    </row>
    <row r="43" spans="1:19" x14ac:dyDescent="0.3">
      <c r="A43" s="132">
        <v>45658</v>
      </c>
      <c r="B43" s="133">
        <v>1091</v>
      </c>
      <c r="C43" s="133">
        <v>692</v>
      </c>
      <c r="D43" s="133">
        <v>0</v>
      </c>
      <c r="E43" s="133">
        <v>0</v>
      </c>
      <c r="F43" s="133">
        <v>0</v>
      </c>
      <c r="G43" s="23">
        <v>1279</v>
      </c>
      <c r="H43" s="42"/>
      <c r="I43" s="42"/>
      <c r="J43" s="42"/>
      <c r="K43" s="42"/>
      <c r="L43" s="42"/>
      <c r="M43" s="42">
        <v>1004</v>
      </c>
      <c r="N43" s="42"/>
      <c r="O43" s="42"/>
      <c r="P43" s="42"/>
      <c r="Q43" s="42"/>
      <c r="R43" s="42"/>
      <c r="S43" s="42"/>
    </row>
    <row r="44" spans="1:19" x14ac:dyDescent="0.3">
      <c r="A44" s="94">
        <v>45690</v>
      </c>
      <c r="B44" s="16">
        <v>764</v>
      </c>
      <c r="C44" s="16">
        <v>507</v>
      </c>
      <c r="D44" s="16">
        <v>0</v>
      </c>
      <c r="E44" s="16">
        <v>0</v>
      </c>
      <c r="F44" s="16">
        <v>0</v>
      </c>
      <c r="G44" s="17">
        <v>1033</v>
      </c>
      <c r="H44" s="18"/>
      <c r="I44" s="18"/>
      <c r="J44" s="18"/>
      <c r="K44" s="18"/>
      <c r="L44" s="18"/>
      <c r="M44" s="18">
        <v>213</v>
      </c>
      <c r="N44" s="18"/>
      <c r="O44" s="18"/>
      <c r="P44" s="18"/>
      <c r="Q44" s="18"/>
      <c r="R44" s="18"/>
      <c r="S44" s="18"/>
    </row>
    <row r="45" spans="1:19" x14ac:dyDescent="0.3">
      <c r="A45" s="94">
        <v>45719</v>
      </c>
      <c r="B45" s="16">
        <v>0</v>
      </c>
      <c r="C45" s="16">
        <v>1478</v>
      </c>
      <c r="D45" s="16">
        <v>1189</v>
      </c>
      <c r="E45" s="16">
        <v>0</v>
      </c>
      <c r="F45" s="16">
        <v>0</v>
      </c>
      <c r="G45" s="17">
        <v>3065</v>
      </c>
      <c r="H45" s="18"/>
      <c r="I45" s="18"/>
      <c r="J45" s="18"/>
      <c r="K45" s="18"/>
      <c r="L45" s="18"/>
      <c r="M45" s="18">
        <v>387</v>
      </c>
      <c r="N45" s="18"/>
      <c r="O45" s="18"/>
      <c r="P45" s="18"/>
      <c r="Q45" s="18"/>
      <c r="R45" s="18"/>
      <c r="S45" s="18"/>
    </row>
    <row r="46" spans="1:19" x14ac:dyDescent="0.3">
      <c r="A46" s="94">
        <v>45751</v>
      </c>
      <c r="B46" s="16">
        <v>0</v>
      </c>
      <c r="C46" s="16">
        <v>0</v>
      </c>
      <c r="D46" s="16">
        <v>0</v>
      </c>
      <c r="E46" s="16">
        <v>1203</v>
      </c>
      <c r="F46" s="16">
        <v>912</v>
      </c>
      <c r="G46" s="17">
        <v>2272</v>
      </c>
      <c r="H46" s="18"/>
      <c r="I46" s="18"/>
      <c r="J46" s="18"/>
      <c r="K46" s="18"/>
      <c r="L46" s="18"/>
      <c r="M46" s="18">
        <v>946</v>
      </c>
      <c r="N46" s="18"/>
      <c r="O46" s="18"/>
      <c r="P46" s="18"/>
      <c r="Q46" s="18"/>
      <c r="R46" s="18"/>
      <c r="S46" s="18"/>
    </row>
    <row r="47" spans="1:19" x14ac:dyDescent="0.3">
      <c r="A47" s="94">
        <v>45782</v>
      </c>
      <c r="B47" s="16"/>
      <c r="C47" s="16"/>
      <c r="D47" s="16"/>
      <c r="E47" s="16"/>
      <c r="F47" s="16"/>
      <c r="G47" s="17"/>
      <c r="H47" s="18"/>
      <c r="I47" s="18"/>
      <c r="J47" s="18"/>
      <c r="K47" s="18"/>
      <c r="L47" s="18"/>
      <c r="M47" s="18">
        <v>902</v>
      </c>
      <c r="N47" s="18"/>
      <c r="O47" s="18"/>
      <c r="P47" s="18"/>
      <c r="Q47" s="18"/>
      <c r="R47" s="18"/>
      <c r="S47" s="18"/>
    </row>
    <row r="48" spans="1:19" x14ac:dyDescent="0.3">
      <c r="A48" s="94">
        <v>45814</v>
      </c>
      <c r="B48" s="16"/>
      <c r="C48" s="16"/>
      <c r="D48" s="16"/>
      <c r="E48" s="16"/>
      <c r="F48" s="16"/>
      <c r="G48" s="17"/>
      <c r="H48" s="18"/>
      <c r="I48" s="18"/>
      <c r="J48" s="18"/>
      <c r="K48" s="18"/>
      <c r="L48" s="18"/>
      <c r="M48" s="18">
        <v>822</v>
      </c>
      <c r="N48" s="18"/>
      <c r="O48" s="18"/>
      <c r="P48" s="18"/>
      <c r="Q48" s="18"/>
      <c r="R48" s="18"/>
      <c r="S48" s="18"/>
    </row>
    <row r="49" spans="1:19" x14ac:dyDescent="0.3">
      <c r="A49" s="94">
        <v>45845</v>
      </c>
      <c r="B49" s="16"/>
      <c r="C49" s="16"/>
      <c r="D49" s="16"/>
      <c r="E49" s="16"/>
      <c r="F49" s="16"/>
      <c r="G49" s="17"/>
      <c r="H49" s="18"/>
      <c r="I49" s="18"/>
      <c r="J49" s="18"/>
      <c r="K49" s="18"/>
      <c r="L49" s="18"/>
      <c r="M49" s="18">
        <v>1278</v>
      </c>
      <c r="N49" s="18"/>
      <c r="O49" s="18"/>
      <c r="P49" s="18"/>
      <c r="Q49" s="18"/>
      <c r="R49" s="18"/>
      <c r="S49" s="18"/>
    </row>
    <row r="50" spans="1:19" x14ac:dyDescent="0.3">
      <c r="A50" s="94">
        <v>45877</v>
      </c>
      <c r="B50" s="16"/>
      <c r="C50" s="16"/>
      <c r="D50" s="16"/>
      <c r="E50" s="16"/>
      <c r="F50" s="16"/>
      <c r="G50" s="17"/>
      <c r="H50" s="18"/>
      <c r="I50" s="18"/>
      <c r="J50" s="18"/>
      <c r="K50" s="18"/>
      <c r="L50" s="18"/>
      <c r="M50" s="18">
        <v>972</v>
      </c>
      <c r="N50" s="18"/>
      <c r="O50" s="18"/>
      <c r="P50" s="18"/>
      <c r="Q50" s="18"/>
      <c r="R50" s="18"/>
      <c r="S50" s="18"/>
    </row>
    <row r="51" spans="1:19" x14ac:dyDescent="0.3">
      <c r="A51" s="94">
        <v>45909</v>
      </c>
      <c r="B51" s="16"/>
      <c r="C51" s="16"/>
      <c r="D51" s="16"/>
      <c r="E51" s="16"/>
      <c r="F51" s="16"/>
      <c r="G51" s="17"/>
      <c r="H51" s="18"/>
      <c r="I51" s="18"/>
      <c r="J51" s="18"/>
      <c r="K51" s="18"/>
      <c r="L51" s="18"/>
      <c r="M51" s="18">
        <v>1022</v>
      </c>
      <c r="N51" s="18"/>
      <c r="O51" s="18"/>
      <c r="P51" s="18"/>
      <c r="Q51" s="18"/>
      <c r="R51" s="18"/>
      <c r="S51" s="18"/>
    </row>
    <row r="52" spans="1:19" x14ac:dyDescent="0.3">
      <c r="A52" s="94">
        <v>45940</v>
      </c>
      <c r="B52" s="16"/>
      <c r="C52" s="16"/>
      <c r="D52" s="16"/>
      <c r="E52" s="16"/>
      <c r="F52" s="16"/>
      <c r="G52" s="17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</row>
    <row r="53" spans="1:19" x14ac:dyDescent="0.3">
      <c r="A53" s="94">
        <v>45972</v>
      </c>
      <c r="B53" s="16"/>
      <c r="C53" s="16"/>
      <c r="D53" s="16"/>
      <c r="E53" s="16"/>
      <c r="F53" s="16"/>
      <c r="G53" s="17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</row>
    <row r="54" spans="1:19" x14ac:dyDescent="0.3">
      <c r="A54" s="94">
        <v>46003</v>
      </c>
      <c r="B54" s="16"/>
      <c r="C54" s="16"/>
      <c r="D54" s="16"/>
      <c r="E54" s="16"/>
      <c r="F54" s="16"/>
      <c r="G54" s="17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55"/>
  <sheetViews>
    <sheetView workbookViewId="0">
      <pane xSplit="1" ySplit="6" topLeftCell="B38" activePane="bottomRight" state="frozen"/>
      <selection pane="topRight" activeCell="B1" sqref="B1"/>
      <selection pane="bottomLeft" activeCell="A7" sqref="A7"/>
      <selection pane="bottomRight" activeCell="P58" sqref="P58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44" t="s">
        <v>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6"/>
    </row>
    <row r="2" spans="1:25" x14ac:dyDescent="0.3">
      <c r="A2" s="6" t="s">
        <v>16</v>
      </c>
      <c r="B2" s="11" t="s">
        <v>338</v>
      </c>
      <c r="C2" s="128" t="s">
        <v>334</v>
      </c>
      <c r="D2" s="148" t="s">
        <v>336</v>
      </c>
      <c r="E2" s="148"/>
      <c r="F2" s="148"/>
      <c r="G2" s="149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4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5" t="s">
        <v>15</v>
      </c>
      <c r="B4" s="35">
        <v>125</v>
      </c>
      <c r="C4" s="35">
        <v>125</v>
      </c>
      <c r="D4" s="35">
        <v>125</v>
      </c>
      <c r="E4" s="35">
        <v>125</v>
      </c>
      <c r="F4" s="35">
        <v>125</v>
      </c>
      <c r="G4" s="35">
        <v>125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9" t="s">
        <v>335</v>
      </c>
      <c r="C5" s="139"/>
      <c r="D5" s="139"/>
      <c r="E5" s="139"/>
      <c r="F5" s="139"/>
      <c r="G5" s="140"/>
      <c r="H5" s="141" t="s">
        <v>17</v>
      </c>
      <c r="I5" s="142"/>
      <c r="J5" s="142"/>
      <c r="K5" s="142"/>
      <c r="L5" s="142"/>
      <c r="M5" s="143"/>
      <c r="N5" s="141" t="s">
        <v>55</v>
      </c>
      <c r="O5" s="142"/>
      <c r="P5" s="142"/>
      <c r="Q5" s="142"/>
      <c r="R5" s="142"/>
      <c r="S5" s="143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/>
      <c r="C7" s="13"/>
      <c r="D7" s="13"/>
      <c r="E7" s="13"/>
      <c r="F7" s="13"/>
      <c r="G7" s="14"/>
      <c r="H7" s="15"/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/>
      <c r="C8" s="16"/>
      <c r="D8" s="16"/>
      <c r="E8" s="16"/>
      <c r="F8" s="16"/>
      <c r="G8" s="17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/>
      <c r="C9" s="16"/>
      <c r="D9" s="16"/>
      <c r="E9" s="16"/>
      <c r="F9" s="16"/>
      <c r="G9" s="17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/>
      <c r="C10" s="16"/>
      <c r="D10" s="16"/>
      <c r="E10" s="16"/>
      <c r="F10" s="16"/>
      <c r="G10" s="17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/>
      <c r="C11" s="16"/>
      <c r="D11" s="16"/>
      <c r="E11" s="16"/>
      <c r="F11" s="16"/>
      <c r="G11" s="17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/>
      <c r="C12" s="16"/>
      <c r="D12" s="16"/>
      <c r="E12" s="16"/>
      <c r="F12" s="16"/>
      <c r="G12" s="17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/>
      <c r="C13" s="16"/>
      <c r="D13" s="16"/>
      <c r="E13" s="16"/>
      <c r="F13" s="16"/>
      <c r="G13" s="17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/>
      <c r="C14" s="16"/>
      <c r="D14" s="16"/>
      <c r="E14" s="16"/>
      <c r="F14" s="16"/>
      <c r="G14" s="17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/>
      <c r="C15" s="16"/>
      <c r="D15" s="16"/>
      <c r="E15" s="16"/>
      <c r="F15" s="16"/>
      <c r="G15" s="17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/>
      <c r="C16" s="16"/>
      <c r="D16" s="16"/>
      <c r="E16" s="16"/>
      <c r="F16" s="16"/>
      <c r="G16" s="17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/>
      <c r="C17" s="16"/>
      <c r="D17" s="16"/>
      <c r="E17" s="16"/>
      <c r="F17" s="16"/>
      <c r="G17" s="17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/>
      <c r="C18" s="19"/>
      <c r="D18" s="19"/>
      <c r="E18" s="19"/>
      <c r="F18" s="19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/>
      <c r="C19" s="13"/>
      <c r="D19" s="13"/>
      <c r="E19" s="13"/>
      <c r="F19" s="13"/>
      <c r="G19" s="14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/>
      <c r="C20" s="16"/>
      <c r="D20" s="16"/>
      <c r="E20" s="16"/>
      <c r="F20" s="16"/>
      <c r="G20" s="17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/>
      <c r="C21" s="16"/>
      <c r="D21" s="16"/>
      <c r="E21" s="16"/>
      <c r="F21" s="16"/>
      <c r="G21" s="17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/>
      <c r="C22" s="16"/>
      <c r="D22" s="16"/>
      <c r="E22" s="16"/>
      <c r="F22" s="16"/>
      <c r="G22" s="17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/>
      <c r="C23" s="16"/>
      <c r="D23" s="16"/>
      <c r="E23" s="16"/>
      <c r="F23" s="16"/>
      <c r="G23" s="17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/>
      <c r="C24" s="16"/>
      <c r="D24" s="16"/>
      <c r="E24" s="16"/>
      <c r="F24" s="16"/>
      <c r="G24" s="17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/>
      <c r="C25" s="16"/>
      <c r="D25" s="16"/>
      <c r="E25" s="16"/>
      <c r="F25" s="16"/>
      <c r="G25" s="17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/>
      <c r="C26" s="16"/>
      <c r="D26" s="16"/>
      <c r="E26" s="16"/>
      <c r="F26" s="16"/>
      <c r="G26" s="17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/>
      <c r="C27" s="16"/>
      <c r="D27" s="16"/>
      <c r="E27" s="16"/>
      <c r="F27" s="16"/>
      <c r="G27" s="17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/>
      <c r="C28" s="16"/>
      <c r="D28" s="16"/>
      <c r="E28" s="16"/>
      <c r="F28" s="16"/>
      <c r="G28" s="17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/>
      <c r="C29" s="16"/>
      <c r="D29" s="16"/>
      <c r="E29" s="16"/>
      <c r="F29" s="16"/>
      <c r="G29" s="17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/>
      <c r="C30" s="19"/>
      <c r="D30" s="19"/>
      <c r="E30" s="19"/>
      <c r="F30" s="19"/>
      <c r="G30" s="20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/>
      <c r="C31" s="13"/>
      <c r="D31" s="13"/>
      <c r="E31" s="13"/>
      <c r="F31" s="13"/>
      <c r="G31" s="14" t="s">
        <v>72</v>
      </c>
      <c r="H31" s="15"/>
      <c r="I31" s="15"/>
      <c r="J31" s="15"/>
      <c r="K31" s="15"/>
      <c r="L31" s="15"/>
      <c r="M31" s="15" t="s">
        <v>72</v>
      </c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/>
      <c r="C32" s="16"/>
      <c r="D32" s="16"/>
      <c r="E32" s="16"/>
      <c r="F32" s="16"/>
      <c r="G32" s="17" t="s">
        <v>72</v>
      </c>
      <c r="H32" s="18"/>
      <c r="I32" s="18"/>
      <c r="J32" s="18"/>
      <c r="K32" s="18"/>
      <c r="L32" s="18"/>
      <c r="M32" s="18" t="s">
        <v>72</v>
      </c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/>
      <c r="C33" s="16"/>
      <c r="D33" s="16"/>
      <c r="E33" s="16"/>
      <c r="F33" s="16"/>
      <c r="G33" s="17" t="s">
        <v>72</v>
      </c>
      <c r="H33" s="18"/>
      <c r="I33" s="18"/>
      <c r="J33" s="18"/>
      <c r="K33" s="18"/>
      <c r="L33" s="18"/>
      <c r="M33" s="18" t="s">
        <v>72</v>
      </c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/>
      <c r="C34" s="16"/>
      <c r="D34" s="16"/>
      <c r="E34" s="16"/>
      <c r="F34" s="16"/>
      <c r="G34" s="17" t="s">
        <v>72</v>
      </c>
      <c r="H34" s="18"/>
      <c r="I34" s="18"/>
      <c r="J34" s="18"/>
      <c r="K34" s="18"/>
      <c r="L34" s="18"/>
      <c r="M34" s="18" t="s">
        <v>72</v>
      </c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/>
      <c r="C35" s="16"/>
      <c r="D35" s="16"/>
      <c r="E35" s="16"/>
      <c r="F35" s="16"/>
      <c r="G35" s="17">
        <v>10715</v>
      </c>
      <c r="H35" s="18"/>
      <c r="I35" s="18"/>
      <c r="J35" s="18"/>
      <c r="K35" s="18"/>
      <c r="L35" s="18"/>
      <c r="M35" s="18">
        <v>873</v>
      </c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/>
      <c r="C36" s="16"/>
      <c r="D36" s="16"/>
      <c r="E36" s="16"/>
      <c r="F36" s="16"/>
      <c r="G36" s="17">
        <v>7958</v>
      </c>
      <c r="H36" s="18"/>
      <c r="I36" s="18"/>
      <c r="J36" s="18"/>
      <c r="K36" s="18"/>
      <c r="L36" s="18"/>
      <c r="M36" s="18">
        <v>1379</v>
      </c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/>
      <c r="C37" s="16"/>
      <c r="D37" s="16"/>
      <c r="E37" s="16"/>
      <c r="F37" s="16"/>
      <c r="G37" s="17">
        <v>7374</v>
      </c>
      <c r="H37" s="18"/>
      <c r="I37" s="18"/>
      <c r="J37" s="18"/>
      <c r="K37" s="18"/>
      <c r="L37" s="18"/>
      <c r="M37" s="18">
        <v>986</v>
      </c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/>
      <c r="C38" s="16"/>
      <c r="D38" s="16"/>
      <c r="E38" s="16"/>
      <c r="F38" s="16"/>
      <c r="G38" s="17">
        <v>7710</v>
      </c>
      <c r="H38" s="18"/>
      <c r="I38" s="18"/>
      <c r="J38" s="18"/>
      <c r="K38" s="18"/>
      <c r="L38" s="18"/>
      <c r="M38" s="18">
        <v>881</v>
      </c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/>
      <c r="C39" s="16"/>
      <c r="D39" s="16"/>
      <c r="E39" s="16"/>
      <c r="F39" s="16"/>
      <c r="G39" s="17">
        <v>7519</v>
      </c>
      <c r="H39" s="18"/>
      <c r="I39" s="18"/>
      <c r="J39" s="18"/>
      <c r="K39" s="18"/>
      <c r="L39" s="18"/>
      <c r="M39" s="18">
        <v>1130</v>
      </c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/>
      <c r="C40" s="16"/>
      <c r="D40" s="16"/>
      <c r="E40" s="16"/>
      <c r="F40" s="16"/>
      <c r="G40" s="17" t="s">
        <v>72</v>
      </c>
      <c r="H40" s="18"/>
      <c r="I40" s="18"/>
      <c r="J40" s="18"/>
      <c r="K40" s="18"/>
      <c r="L40" s="18"/>
      <c r="M40" s="18" t="s">
        <v>72</v>
      </c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/>
      <c r="C41" s="16"/>
      <c r="D41" s="16"/>
      <c r="E41" s="16"/>
      <c r="F41" s="16"/>
      <c r="G41" s="17" t="s">
        <v>72</v>
      </c>
      <c r="H41" s="18"/>
      <c r="I41" s="18"/>
      <c r="J41" s="18"/>
      <c r="K41" s="18"/>
      <c r="L41" s="18"/>
      <c r="M41" s="18" t="s">
        <v>72</v>
      </c>
      <c r="N41" s="18"/>
      <c r="O41" s="18"/>
      <c r="P41" s="18"/>
      <c r="Q41" s="18"/>
      <c r="R41" s="18"/>
      <c r="S41" s="18"/>
    </row>
    <row r="42" spans="1:19" ht="15" thickBot="1" x14ac:dyDescent="0.35">
      <c r="A42" s="96">
        <v>45627</v>
      </c>
      <c r="B42" s="32"/>
      <c r="C42" s="32"/>
      <c r="D42" s="32"/>
      <c r="E42" s="32"/>
      <c r="F42" s="32"/>
      <c r="G42" s="33" t="s">
        <v>72</v>
      </c>
      <c r="H42" s="34"/>
      <c r="I42" s="34"/>
      <c r="J42" s="34"/>
      <c r="K42" s="34"/>
      <c r="L42" s="34"/>
      <c r="M42" s="34" t="s">
        <v>72</v>
      </c>
      <c r="N42" s="34"/>
      <c r="O42" s="34"/>
      <c r="P42" s="34"/>
      <c r="Q42" s="34"/>
      <c r="R42" s="34"/>
      <c r="S42" s="34"/>
    </row>
    <row r="43" spans="1:19" x14ac:dyDescent="0.3">
      <c r="A43" s="93">
        <v>45658</v>
      </c>
      <c r="B43" s="13"/>
      <c r="C43" s="13"/>
      <c r="D43" s="13"/>
      <c r="E43" s="13"/>
      <c r="F43" s="13"/>
      <c r="G43" s="14">
        <v>17382</v>
      </c>
      <c r="H43" s="15"/>
      <c r="I43" s="15"/>
      <c r="J43" s="15"/>
      <c r="K43" s="15"/>
      <c r="L43" s="15"/>
      <c r="M43" s="15">
        <v>1004</v>
      </c>
      <c r="N43" s="15"/>
      <c r="O43" s="15"/>
      <c r="P43" s="15"/>
      <c r="Q43" s="15"/>
      <c r="R43" s="15"/>
      <c r="S43" s="15"/>
    </row>
    <row r="44" spans="1:19" x14ac:dyDescent="0.3">
      <c r="A44" s="96">
        <v>45690</v>
      </c>
      <c r="B44" s="16"/>
      <c r="C44" s="16"/>
      <c r="D44" s="16"/>
      <c r="E44" s="16"/>
      <c r="F44" s="16"/>
      <c r="G44" s="17">
        <v>11927</v>
      </c>
      <c r="H44" s="18"/>
      <c r="I44" s="18"/>
      <c r="J44" s="18"/>
      <c r="K44" s="18"/>
      <c r="L44" s="18"/>
      <c r="M44" s="18">
        <v>213</v>
      </c>
      <c r="N44" s="18"/>
      <c r="O44" s="18"/>
      <c r="P44" s="18"/>
      <c r="Q44" s="18"/>
      <c r="R44" s="18"/>
      <c r="S44" s="18"/>
    </row>
    <row r="45" spans="1:19" x14ac:dyDescent="0.3">
      <c r="A45" s="96">
        <v>45719</v>
      </c>
      <c r="B45" s="16"/>
      <c r="C45" s="16"/>
      <c r="D45" s="16"/>
      <c r="E45" s="16"/>
      <c r="F45" s="16"/>
      <c r="G45" s="17">
        <v>14899</v>
      </c>
      <c r="H45" s="18"/>
      <c r="I45" s="18"/>
      <c r="J45" s="18"/>
      <c r="K45" s="18"/>
      <c r="L45" s="18"/>
      <c r="M45" s="18">
        <v>387</v>
      </c>
      <c r="N45" s="18"/>
      <c r="O45" s="18"/>
      <c r="P45" s="18"/>
      <c r="Q45" s="18"/>
      <c r="R45" s="18"/>
      <c r="S45" s="18"/>
    </row>
    <row r="46" spans="1:19" x14ac:dyDescent="0.3">
      <c r="A46" s="96">
        <v>45751</v>
      </c>
      <c r="B46" s="16"/>
      <c r="C46" s="16"/>
      <c r="D46" s="16"/>
      <c r="E46" s="16"/>
      <c r="F46" s="16"/>
      <c r="G46" s="17">
        <v>14027</v>
      </c>
      <c r="H46" s="18"/>
      <c r="I46" s="18"/>
      <c r="J46" s="18"/>
      <c r="K46" s="18"/>
      <c r="L46" s="18"/>
      <c r="M46" s="18">
        <v>946</v>
      </c>
      <c r="N46" s="18"/>
      <c r="O46" s="18"/>
      <c r="P46" s="18"/>
      <c r="Q46" s="18"/>
      <c r="R46" s="18"/>
      <c r="S46" s="18"/>
    </row>
    <row r="47" spans="1:19" x14ac:dyDescent="0.3">
      <c r="A47" s="96">
        <v>45782</v>
      </c>
      <c r="B47" s="16"/>
      <c r="C47" s="16"/>
      <c r="D47" s="16"/>
      <c r="E47" s="16"/>
      <c r="F47" s="16"/>
      <c r="G47" s="17">
        <v>17189</v>
      </c>
      <c r="H47" s="18"/>
      <c r="I47" s="18"/>
      <c r="J47" s="18"/>
      <c r="K47" s="18"/>
      <c r="L47" s="18"/>
      <c r="M47" s="18">
        <v>902</v>
      </c>
      <c r="N47" s="18"/>
      <c r="O47" s="18"/>
      <c r="P47" s="18"/>
      <c r="Q47" s="18"/>
      <c r="R47" s="18"/>
      <c r="S47" s="18"/>
    </row>
    <row r="48" spans="1:19" x14ac:dyDescent="0.3">
      <c r="A48" s="96">
        <v>45814</v>
      </c>
      <c r="B48" s="16"/>
      <c r="C48" s="16"/>
      <c r="D48" s="16"/>
      <c r="E48" s="16"/>
      <c r="F48" s="16"/>
      <c r="G48" s="17">
        <v>13295</v>
      </c>
      <c r="H48" s="18"/>
      <c r="I48" s="18"/>
      <c r="J48" s="18"/>
      <c r="K48" s="18"/>
      <c r="L48" s="18"/>
      <c r="M48" s="18">
        <v>822</v>
      </c>
      <c r="N48" s="18"/>
      <c r="O48" s="18"/>
      <c r="P48" s="18"/>
      <c r="Q48" s="18"/>
      <c r="R48" s="18"/>
      <c r="S48" s="18"/>
    </row>
    <row r="49" spans="1:19" x14ac:dyDescent="0.3">
      <c r="A49" s="96">
        <v>45845</v>
      </c>
      <c r="B49" s="16"/>
      <c r="C49" s="16"/>
      <c r="D49" s="16"/>
      <c r="E49" s="16"/>
      <c r="F49" s="16"/>
      <c r="G49" s="17">
        <v>12233</v>
      </c>
      <c r="H49" s="18"/>
      <c r="I49" s="18"/>
      <c r="J49" s="18"/>
      <c r="K49" s="18"/>
      <c r="L49" s="18"/>
      <c r="M49" s="18">
        <v>1278</v>
      </c>
      <c r="N49" s="18"/>
      <c r="O49" s="18"/>
      <c r="P49" s="18"/>
      <c r="Q49" s="18"/>
      <c r="R49" s="18"/>
      <c r="S49" s="18"/>
    </row>
    <row r="50" spans="1:19" x14ac:dyDescent="0.3">
      <c r="A50" s="96">
        <v>45877</v>
      </c>
      <c r="B50" s="16"/>
      <c r="C50" s="16"/>
      <c r="D50" s="16"/>
      <c r="E50" s="16"/>
      <c r="F50" s="16"/>
      <c r="G50" s="17">
        <v>10352</v>
      </c>
      <c r="H50" s="18"/>
      <c r="I50" s="18"/>
      <c r="J50" s="18"/>
      <c r="K50" s="18"/>
      <c r="L50" s="18"/>
      <c r="M50" s="18">
        <v>972</v>
      </c>
      <c r="N50" s="18"/>
      <c r="O50" s="18"/>
      <c r="P50" s="18"/>
      <c r="Q50" s="18"/>
      <c r="R50" s="18"/>
      <c r="S50" s="18"/>
    </row>
    <row r="51" spans="1:19" x14ac:dyDescent="0.3">
      <c r="A51" s="96">
        <v>45909</v>
      </c>
      <c r="B51" s="16"/>
      <c r="C51" s="16"/>
      <c r="D51" s="16"/>
      <c r="E51" s="16"/>
      <c r="F51" s="16"/>
      <c r="G51" s="17">
        <v>11659</v>
      </c>
      <c r="H51" s="18"/>
      <c r="I51" s="18"/>
      <c r="J51" s="18"/>
      <c r="K51" s="18"/>
      <c r="L51" s="18"/>
      <c r="M51" s="18">
        <v>1022</v>
      </c>
      <c r="N51" s="18"/>
      <c r="O51" s="18"/>
      <c r="P51" s="18"/>
      <c r="Q51" s="18"/>
      <c r="R51" s="18"/>
      <c r="S51" s="18"/>
    </row>
    <row r="52" spans="1:19" x14ac:dyDescent="0.3">
      <c r="A52" s="96">
        <v>45940</v>
      </c>
      <c r="B52" s="16"/>
      <c r="C52" s="16"/>
      <c r="D52" s="16"/>
      <c r="E52" s="16"/>
      <c r="F52" s="16"/>
      <c r="G52" s="17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</row>
    <row r="53" spans="1:19" x14ac:dyDescent="0.3">
      <c r="A53" s="96">
        <v>45972</v>
      </c>
      <c r="B53" s="16"/>
      <c r="C53" s="16"/>
      <c r="D53" s="16"/>
      <c r="E53" s="16"/>
      <c r="F53" s="16"/>
      <c r="G53" s="17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</row>
    <row r="54" spans="1:19" x14ac:dyDescent="0.3">
      <c r="A54" s="96">
        <v>46003</v>
      </c>
      <c r="B54" s="16"/>
      <c r="C54" s="16"/>
      <c r="D54" s="16"/>
      <c r="E54" s="16"/>
      <c r="F54" s="16"/>
      <c r="G54" s="17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</row>
    <row r="55" spans="1:19" x14ac:dyDescent="0.3">
      <c r="A55" s="121"/>
      <c r="B55" s="32"/>
      <c r="C55" s="32"/>
      <c r="D55" s="32"/>
      <c r="E55" s="32"/>
      <c r="F55" s="32"/>
      <c r="G55" s="33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</row>
  </sheetData>
  <mergeCells count="5">
    <mergeCell ref="B5:G5"/>
    <mergeCell ref="H5:M5"/>
    <mergeCell ref="N5:S5"/>
    <mergeCell ref="A1:S1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tabSelected="1"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F49" sqref="F49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50" t="s">
        <v>6</v>
      </c>
      <c r="B1" s="151"/>
      <c r="C1" s="151"/>
    </row>
    <row r="2" spans="1:3" s="1" customFormat="1" ht="29.4" thickBot="1" x14ac:dyDescent="0.35">
      <c r="A2" s="45" t="s">
        <v>5</v>
      </c>
      <c r="B2" s="46" t="s">
        <v>46</v>
      </c>
      <c r="C2" s="47" t="s">
        <v>47</v>
      </c>
    </row>
    <row r="3" spans="1:3" x14ac:dyDescent="0.3">
      <c r="A3" s="88">
        <v>44562</v>
      </c>
      <c r="B3" s="22"/>
      <c r="C3" s="23"/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/>
    </row>
    <row r="6" spans="1:3" x14ac:dyDescent="0.3">
      <c r="A6" s="89">
        <v>44652</v>
      </c>
      <c r="B6" s="24"/>
      <c r="C6" s="17"/>
    </row>
    <row r="7" spans="1:3" x14ac:dyDescent="0.3">
      <c r="A7" s="89">
        <v>44682</v>
      </c>
      <c r="B7" s="24"/>
      <c r="C7" s="17"/>
    </row>
    <row r="8" spans="1:3" x14ac:dyDescent="0.3">
      <c r="A8" s="89">
        <v>44713</v>
      </c>
      <c r="B8" s="24"/>
      <c r="C8" s="17"/>
    </row>
    <row r="9" spans="1:3" x14ac:dyDescent="0.3">
      <c r="A9" s="89">
        <v>44743</v>
      </c>
      <c r="B9" s="24"/>
      <c r="C9" s="17"/>
    </row>
    <row r="10" spans="1:3" x14ac:dyDescent="0.3">
      <c r="A10" s="89">
        <v>44774</v>
      </c>
      <c r="B10" s="24"/>
      <c r="C10" s="17"/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/>
    </row>
    <row r="13" spans="1:3" x14ac:dyDescent="0.3">
      <c r="A13" s="89">
        <v>44866</v>
      </c>
      <c r="B13" s="24"/>
      <c r="C13" s="17"/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/>
    </row>
    <row r="16" spans="1:3" x14ac:dyDescent="0.3">
      <c r="A16" s="89">
        <v>44958</v>
      </c>
      <c r="B16" s="24"/>
      <c r="C16" s="17"/>
    </row>
    <row r="17" spans="1:3" x14ac:dyDescent="0.3">
      <c r="A17" s="89">
        <v>44986</v>
      </c>
      <c r="B17" s="24"/>
      <c r="C17" s="17"/>
    </row>
    <row r="18" spans="1:3" x14ac:dyDescent="0.3">
      <c r="A18" s="89">
        <v>45017</v>
      </c>
      <c r="B18" s="24"/>
      <c r="C18" s="17"/>
    </row>
    <row r="19" spans="1:3" x14ac:dyDescent="0.3">
      <c r="A19" s="89">
        <v>45047</v>
      </c>
      <c r="B19" s="24"/>
      <c r="C19" s="17"/>
    </row>
    <row r="20" spans="1:3" x14ac:dyDescent="0.3">
      <c r="A20" s="89">
        <v>45078</v>
      </c>
      <c r="B20" s="24"/>
      <c r="C20" s="17"/>
    </row>
    <row r="21" spans="1:3" x14ac:dyDescent="0.3">
      <c r="A21" s="89">
        <v>45108</v>
      </c>
      <c r="B21" s="24"/>
      <c r="C21" s="17"/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/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/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3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3" sqref="H13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52" t="s">
        <v>18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54" t="s">
        <v>59</v>
      </c>
      <c r="F2" s="155"/>
      <c r="G2" s="155"/>
      <c r="H2" s="155"/>
      <c r="I2" s="156"/>
      <c r="J2" s="154" t="s">
        <v>60</v>
      </c>
      <c r="K2" s="156"/>
      <c r="L2" s="122" t="s">
        <v>61</v>
      </c>
      <c r="M2" s="4"/>
      <c r="N2" s="4"/>
    </row>
    <row r="3" spans="1:16" s="1" customFormat="1" ht="43.8" thickBot="1" x14ac:dyDescent="0.35">
      <c r="A3" s="48" t="s">
        <v>19</v>
      </c>
      <c r="B3" s="49" t="s">
        <v>35</v>
      </c>
      <c r="C3" s="49" t="s">
        <v>36</v>
      </c>
      <c r="D3" s="49" t="s">
        <v>37</v>
      </c>
      <c r="E3" s="50" t="s">
        <v>38</v>
      </c>
      <c r="F3" s="51" t="s">
        <v>39</v>
      </c>
      <c r="G3" s="51" t="s">
        <v>40</v>
      </c>
      <c r="H3" s="51" t="s">
        <v>41</v>
      </c>
      <c r="I3" s="52" t="s">
        <v>42</v>
      </c>
      <c r="J3" s="50" t="s">
        <v>43</v>
      </c>
      <c r="K3" s="52" t="s">
        <v>44</v>
      </c>
      <c r="L3" s="50" t="s">
        <v>45</v>
      </c>
      <c r="M3" s="48" t="s">
        <v>20</v>
      </c>
      <c r="N3" s="53" t="s">
        <v>48</v>
      </c>
      <c r="O3"/>
      <c r="P3"/>
    </row>
    <row r="4" spans="1:16" x14ac:dyDescent="0.3">
      <c r="A4" s="56">
        <v>2022</v>
      </c>
      <c r="B4" s="57"/>
      <c r="C4" s="58"/>
      <c r="D4" s="59"/>
      <c r="E4" s="60"/>
      <c r="F4" s="61"/>
      <c r="G4" s="61"/>
      <c r="H4" s="61"/>
      <c r="I4" s="62"/>
      <c r="J4" s="63"/>
      <c r="K4" s="64"/>
      <c r="L4" s="60"/>
      <c r="M4" s="65"/>
      <c r="N4" s="66"/>
    </row>
    <row r="5" spans="1:16" x14ac:dyDescent="0.3">
      <c r="A5" s="67">
        <v>2023</v>
      </c>
      <c r="B5" s="68"/>
      <c r="C5" s="69"/>
      <c r="D5" s="70"/>
      <c r="E5" s="71"/>
      <c r="F5" s="72"/>
      <c r="G5" s="72"/>
      <c r="H5" s="72"/>
      <c r="I5" s="73"/>
      <c r="J5" s="74"/>
      <c r="K5" s="75"/>
      <c r="L5" s="71"/>
      <c r="M5" s="76"/>
      <c r="N5" s="77"/>
    </row>
    <row r="6" spans="1:16" x14ac:dyDescent="0.3">
      <c r="A6" s="78">
        <v>2024</v>
      </c>
      <c r="B6" s="130">
        <v>8.2799999999999994</v>
      </c>
      <c r="C6" s="79"/>
      <c r="D6" s="80"/>
      <c r="E6" s="81"/>
      <c r="F6" s="82"/>
      <c r="G6" s="82"/>
      <c r="H6" s="82"/>
      <c r="I6" s="83"/>
      <c r="J6" s="84"/>
      <c r="K6" s="85"/>
      <c r="L6" s="129">
        <v>136.01</v>
      </c>
      <c r="M6" s="86"/>
      <c r="N6" s="87"/>
    </row>
    <row r="8" spans="1:16" x14ac:dyDescent="0.3">
      <c r="A8" s="131" t="s">
        <v>339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4" t="s">
        <v>20</v>
      </c>
    </row>
    <row r="2" spans="1:6" s="7" customFormat="1" x14ac:dyDescent="0.3">
      <c r="A2" s="10" t="s">
        <v>337</v>
      </c>
      <c r="B2" s="1"/>
      <c r="C2" s="1"/>
      <c r="D2" s="1"/>
      <c r="E2" s="1"/>
      <c r="F2" s="1"/>
    </row>
    <row r="3" spans="1:6" s="7" customFormat="1" x14ac:dyDescent="0.3">
      <c r="A3" s="10" t="s">
        <v>340</v>
      </c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CAUDALES</vt:lpstr>
      <vt:lpstr>ANALÍTICAS</vt:lpstr>
      <vt:lpstr>ENERGÍA EDAR</vt:lpstr>
      <vt:lpstr>ENERGÍA EBAR</vt:lpstr>
      <vt:lpstr>REACTIVOS</vt:lpstr>
      <vt:lpstr>RESIDUOS</vt:lpstr>
      <vt:lpstr>OBSERVACIONES</vt:lpstr>
      <vt:lpstr>'ENERGÍA EBAR'!_EDAR</vt:lpstr>
      <vt:lpstr>_EDAR</vt:lpstr>
      <vt:lpstr>ANALÍTICAS!Área_de_impresión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2025-12-11T13:10:11Z</dcterms:modified>
</cp:coreProperties>
</file>